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contratosc\Compartido\0. COMPARTIDO CONTRATOS 2023\2. DANIELA AMEZQUITA V\2 CONVOCATORIAS\CONVOCATORIA 001 EQUIPOS BIOMEDICOS 2023\"/>
    </mc:Choice>
  </mc:AlternateContent>
  <bookViews>
    <workbookView xWindow="-120" yWindow="-120" windowWidth="29040" windowHeight="15840"/>
  </bookViews>
  <sheets>
    <sheet name="Anexo Tecnico No. 4 Conv 001" sheetId="1" r:id="rId1"/>
  </sheets>
  <definedNames>
    <definedName name="_xlnm._FilterDatabase" localSheetId="0" hidden="1">'Anexo Tecnico No. 4 Conv 001'!$A$5:$G$384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6" i="1" l="1"/>
  <c r="D386" i="1" l="1"/>
  <c r="D385" i="1"/>
  <c r="D236" i="1"/>
  <c r="G384" i="1"/>
  <c r="G380" i="1"/>
  <c r="G379" i="1"/>
  <c r="G375" i="1"/>
  <c r="G374" i="1"/>
  <c r="G372" i="1"/>
  <c r="G370" i="1"/>
  <c r="G369" i="1"/>
  <c r="G367" i="1"/>
  <c r="G363" i="1"/>
  <c r="G354" i="1"/>
  <c r="G348" i="1"/>
  <c r="G346" i="1"/>
  <c r="G342" i="1"/>
  <c r="G334" i="1"/>
  <c r="G322" i="1"/>
  <c r="G300" i="1"/>
  <c r="G288" i="1"/>
  <c r="G274" i="1"/>
  <c r="G268" i="1"/>
  <c r="G262" i="1"/>
  <c r="G253" i="1"/>
  <c r="G244" i="1"/>
  <c r="G237" i="1"/>
  <c r="G231" i="1"/>
  <c r="G225" i="1"/>
  <c r="G220" i="1"/>
  <c r="G210" i="1"/>
  <c r="G199" i="1"/>
  <c r="G191" i="1"/>
  <c r="G184" i="1"/>
  <c r="G178" i="1"/>
  <c r="G172" i="1"/>
  <c r="G164" i="1"/>
  <c r="G43" i="1"/>
  <c r="G22" i="1"/>
  <c r="G17" i="1"/>
  <c r="G12" i="1"/>
  <c r="G6" i="1"/>
  <c r="G124" i="1" s="1"/>
  <c r="G385" i="1" l="1"/>
  <c r="G154" i="1"/>
  <c r="G145" i="1"/>
  <c r="G141" i="1"/>
  <c r="G136" i="1"/>
  <c r="G131" i="1"/>
  <c r="G125" i="1"/>
  <c r="D124" i="1"/>
  <c r="G88" i="1"/>
  <c r="G82" i="1"/>
  <c r="G52" i="1"/>
  <c r="G386" i="1" l="1"/>
</calcChain>
</file>

<file path=xl/sharedStrings.xml><?xml version="1.0" encoding="utf-8"?>
<sst xmlns="http://schemas.openxmlformats.org/spreadsheetml/2006/main" count="440" uniqueCount="412">
  <si>
    <t>ANEXO TÉCNICO No. 4</t>
  </si>
  <si>
    <t>SANATORIO DE AGUA DE DIOS ESE</t>
  </si>
  <si>
    <t>ITEM</t>
  </si>
  <si>
    <t>DESCRIPCIÓN EQUIPO Y/O MOBILIARIO</t>
  </si>
  <si>
    <t>ESPECIFICACIONES MINIMAS EXIGIDAS</t>
  </si>
  <si>
    <t>CANT</t>
  </si>
  <si>
    <t>PRECIO UNITARIO INCLUIDO IVA</t>
  </si>
  <si>
    <t>IVA UNITARIO</t>
  </si>
  <si>
    <t>BASCULA ADULTO CON ESTADIMETRO</t>
  </si>
  <si>
    <t>1. Despliegue del peso digital.</t>
  </si>
  <si>
    <t>2. Capacidad minima 180 kilogramos.</t>
  </si>
  <si>
    <t xml:space="preserve">3. Sensibilidad de 100 gramos o mayor </t>
  </si>
  <si>
    <t>4. Conversion de libras a kilos,  HOLD y TARA.</t>
  </si>
  <si>
    <t>5. Estadimetro con rango de medición: 80 a 195 cm. o mayor.</t>
  </si>
  <si>
    <t xml:space="preserve">6. Que opere a 120V 60 Hz +/- 10%. y/o baterías </t>
  </si>
  <si>
    <t>PIEZA DE MANO DE ALTA</t>
  </si>
  <si>
    <t>1. Rotación entre（velocidad） 340.000 - 480.000 min-1</t>
  </si>
  <si>
    <t>2. Tamaño del Cabezal MINI O ESTANDAR.</t>
  </si>
  <si>
    <t>3. Material resistente a la corrosión</t>
  </si>
  <si>
    <t xml:space="preserve">4. Sistema de acople de fresa  con llave O Push Botton                                                                </t>
  </si>
  <si>
    <t>5. Esterilizable en autoclave hasta un máximo de 135°C.</t>
  </si>
  <si>
    <t>MICROMOTOR CON CONTRANGULO</t>
  </si>
  <si>
    <r>
      <t xml:space="preserve">1.     </t>
    </r>
    <r>
      <rPr>
        <sz val="9"/>
        <color rgb="FF000000"/>
        <rFont val="Arial"/>
        <family val="2"/>
      </rPr>
      <t>Set micromotor neumático, d</t>
    </r>
    <r>
      <rPr>
        <sz val="9"/>
        <color rgb="FF333333"/>
        <rFont val="Arial"/>
        <family val="2"/>
      </rPr>
      <t>ebe incluir contraangulo</t>
    </r>
  </si>
  <si>
    <t>2.     Maximo de revoluciones 40.000 rpm para el contra angulo y 25000 rpm para el micromotor.</t>
  </si>
  <si>
    <t>3.  Bajo nivel de ruido y vibración</t>
  </si>
  <si>
    <t>4.     Conexión tipo borden</t>
  </si>
  <si>
    <t xml:space="preserve">5.     Boquilla spray </t>
  </si>
  <si>
    <t>MONITOR SIGNOS VITALES</t>
  </si>
  <si>
    <r>
      <t xml:space="preserve">1.     </t>
    </r>
    <r>
      <rPr>
        <sz val="9"/>
        <color rgb="FF000000"/>
        <rFont val="Arial"/>
        <family val="2"/>
      </rPr>
      <t>Monitor pantalla mínimo de 10 pulgadas</t>
    </r>
  </si>
  <si>
    <r>
      <t xml:space="preserve">2.     </t>
    </r>
    <r>
      <rPr>
        <sz val="9"/>
        <color rgb="FF000000"/>
        <rFont val="Arial"/>
        <family val="2"/>
      </rPr>
      <t>Pantalla TFT o tecnología superior</t>
    </r>
  </si>
  <si>
    <r>
      <t xml:space="preserve">3.     </t>
    </r>
    <r>
      <rPr>
        <sz val="9"/>
        <color rgb="FF000000"/>
        <rFont val="Arial"/>
        <family val="2"/>
      </rPr>
      <t>Con capacidad de conexión a red de monitoreo</t>
    </r>
  </si>
  <si>
    <r>
      <t xml:space="preserve">4.     </t>
    </r>
    <r>
      <rPr>
        <sz val="9"/>
        <color rgb="FF000000"/>
        <rFont val="Arial"/>
        <family val="2"/>
      </rPr>
      <t>Protección contra descarga de desfibrilador</t>
    </r>
  </si>
  <si>
    <t>5.     Detección de marcapasos</t>
  </si>
  <si>
    <r>
      <t xml:space="preserve">6.     </t>
    </r>
    <r>
      <rPr>
        <sz val="9"/>
        <color rgb="FF000000"/>
        <rFont val="Arial"/>
        <family val="2"/>
      </rPr>
      <t>Al menos 6 curvas simultaneas en pantalla</t>
    </r>
  </si>
  <si>
    <r>
      <t xml:space="preserve">7.     </t>
    </r>
    <r>
      <rPr>
        <sz val="9"/>
        <color rgb="FF000000"/>
        <rFont val="Arial"/>
        <family val="2"/>
      </rPr>
      <t>ECG que permita despliegue con análisis del segmento ST</t>
    </r>
  </si>
  <si>
    <r>
      <t xml:space="preserve">8.     </t>
    </r>
    <r>
      <rPr>
        <sz val="9"/>
        <color rgb="FF000000"/>
        <rFont val="Arial"/>
        <family val="2"/>
      </rPr>
      <t>Pletismografía</t>
    </r>
  </si>
  <si>
    <r>
      <t xml:space="preserve">9.  </t>
    </r>
    <r>
      <rPr>
        <sz val="9"/>
        <color rgb="FF000000"/>
        <rFont val="Arial"/>
        <family val="2"/>
      </rPr>
      <t>Frecuencia cardiaca</t>
    </r>
  </si>
  <si>
    <r>
      <t xml:space="preserve">10.  </t>
    </r>
    <r>
      <rPr>
        <sz val="9"/>
        <color rgb="FF000000"/>
        <rFont val="Arial"/>
        <family val="2"/>
      </rPr>
      <t>Frecuencia respiratoria</t>
    </r>
  </si>
  <si>
    <r>
      <t xml:space="preserve">11.  </t>
    </r>
    <r>
      <rPr>
        <sz val="9"/>
        <color rgb="FF000000"/>
        <rFont val="Arial"/>
        <family val="2"/>
      </rPr>
      <t>Saturación de oxigeno</t>
    </r>
  </si>
  <si>
    <r>
      <t xml:space="preserve">12.  </t>
    </r>
    <r>
      <rPr>
        <sz val="9"/>
        <color rgb="FF000000"/>
        <rFont val="Arial"/>
        <family val="2"/>
      </rPr>
      <t>Presión no invasiva (sistólica, diastólica, y media)</t>
    </r>
  </si>
  <si>
    <r>
      <t xml:space="preserve">13.  </t>
    </r>
    <r>
      <rPr>
        <sz val="9"/>
        <color rgb="FF000000"/>
        <rFont val="Arial"/>
        <family val="2"/>
      </rPr>
      <t>Temperatura</t>
    </r>
  </si>
  <si>
    <r>
      <t xml:space="preserve">14.  </t>
    </r>
    <r>
      <rPr>
        <sz val="9"/>
        <color rgb="FF000000"/>
        <rFont val="Arial"/>
        <family val="2"/>
      </rPr>
      <t>Modo manual y automático a diferentes intervalos de tiempo para tomar la presión</t>
    </r>
  </si>
  <si>
    <r>
      <t xml:space="preserve">15.  </t>
    </r>
    <r>
      <rPr>
        <sz val="9"/>
        <color rgb="FF000000"/>
        <rFont val="Arial"/>
        <family val="2"/>
      </rPr>
      <t>Tendencias gráficas y Tabulares</t>
    </r>
  </si>
  <si>
    <r>
      <t xml:space="preserve">16.  </t>
    </r>
    <r>
      <rPr>
        <sz val="9"/>
        <color rgb="FF000000"/>
        <rFont val="Arial"/>
        <family val="2"/>
      </rPr>
      <t>Revision de Tendencias 120 Horas</t>
    </r>
  </si>
  <si>
    <r>
      <t xml:space="preserve">17.  </t>
    </r>
    <r>
      <rPr>
        <sz val="9"/>
        <color rgb="FF000000"/>
        <rFont val="Arial"/>
        <family val="2"/>
      </rPr>
      <t>Con batería de al menos 2 horas de duración</t>
    </r>
  </si>
  <si>
    <t xml:space="preserve">18.  Indicadores de alarmas audibles y visibles </t>
  </si>
  <si>
    <t>19.  Alarma de apnea</t>
  </si>
  <si>
    <t>20.  Alarmas del sistema que indique estado de funcionamiento del monitor</t>
  </si>
  <si>
    <r>
      <t xml:space="preserve">21.  </t>
    </r>
    <r>
      <rPr>
        <sz val="9"/>
        <color rgb="FF000000"/>
        <rFont val="Arial"/>
        <family val="2"/>
      </rPr>
      <t>Con silenciador de alarmas</t>
    </r>
  </si>
  <si>
    <t>BASCULA PESA BEBÉ</t>
  </si>
  <si>
    <t>1. Bascula electronica/digital</t>
  </si>
  <si>
    <t>2. Capacidad mínima: 44 libras / 20 kg</t>
  </si>
  <si>
    <t>3. Resolución min: 10 g</t>
  </si>
  <si>
    <t>4. Conectividad por USB</t>
  </si>
  <si>
    <t>5. Pantalla de cristal líquido (LCD)</t>
  </si>
  <si>
    <t>6. Funciones: Conversión de LB / KG, Bloqueo de LB / KG, Tara, Retención / Liberación,, Apagado automático</t>
  </si>
  <si>
    <t xml:space="preserve">7. Dimensiones min de la bandeja (AxAxP): 30 mm x 150 mm x 310 mm </t>
  </si>
  <si>
    <t>8. Cinta métrica: 0 - 24 pulgadas / 0 - 50 cm o mayor</t>
  </si>
  <si>
    <t>9. Alimentación por baterías y/o transformador de 110V</t>
  </si>
  <si>
    <t>DESFIBRILADOR</t>
  </si>
  <si>
    <t>1.       Desfibrilador monitor de onda bifásica con marcapasos y monitoreo multiparamétrico</t>
  </si>
  <si>
    <t>2.       Desfibrilador:</t>
  </si>
  <si>
    <t>2.1  Para desfibrilación manual y modo semiautomático (modo DEA), cardioversión</t>
  </si>
  <si>
    <t>2.2  Con selector de nivel de energía para descarga bifásica de 1 a 360 joules.</t>
  </si>
  <si>
    <t>2.3  Tiempo de carga de 10 segundos o menor para máxima energía.</t>
  </si>
  <si>
    <t>2.4  Con selector de modo: cardioversión, desfibrilación, marcapasos y modo semiautomático (modo DEA).</t>
  </si>
  <si>
    <t xml:space="preserve">3.       Marcapasos </t>
  </si>
  <si>
    <t>3.1  Onda Cuadrada</t>
  </si>
  <si>
    <t xml:space="preserve">3.2 Amplitud del pulso seleccionable en un rango de 10 mA o menor a 140 mA o mayor. </t>
  </si>
  <si>
    <t>3.3 Duración de pulso de 40 milisegundos o menor.</t>
  </si>
  <si>
    <t>3.4 Frecuencia de marcapasos ajustable en el rango de 40 pulsos por minuto o menor a 170 pulsos por minuto o mayor.</t>
  </si>
  <si>
    <t>3.5 Activación por modos: fijo (o asincrónico) y a demanda (o sincrónico).</t>
  </si>
  <si>
    <t xml:space="preserve">3.6 Despliegue de parámetros en pantalla  </t>
  </si>
  <si>
    <t>4.       Monitor:</t>
  </si>
  <si>
    <t>4.1 Pantalla LCD a color o tecnología superior de 14 cm (5.6 pulgadas) como mínimo.</t>
  </si>
  <si>
    <t>4.2 Con despliegue numérico y de onda de los siguientes parámetros: frecuencia cardiaca, despliegue de un trazo de ECG.</t>
  </si>
  <si>
    <t>4.3 Despliegues en pantalla y panel de control en idioma español.</t>
  </si>
  <si>
    <t>5. Palas:</t>
  </si>
  <si>
    <t>5.1 Para excitación externa, adulto/pediátricas que detecten actividad electro cardiográfica.</t>
  </si>
  <si>
    <t>5.2 Con descarga desde las palas y desde el panel de control.</t>
  </si>
  <si>
    <t>5.3 Botón de carga desde las palas y desde el panel de control.</t>
  </si>
  <si>
    <t>5.4   Con posibilidad de uso de electrodos o palas para desfibrilación</t>
  </si>
  <si>
    <r>
      <t xml:space="preserve">6.   </t>
    </r>
    <r>
      <rPr>
        <sz val="9"/>
        <color rgb="FF000000"/>
        <rFont val="Arial"/>
        <family val="2"/>
      </rPr>
      <t>Alarmas:</t>
    </r>
  </si>
  <si>
    <t>6.1 Alarmas fisiologicas,alarmas tecnicas</t>
  </si>
  <si>
    <t>6.3   indicador estado de la batería.</t>
  </si>
  <si>
    <r>
      <t xml:space="preserve">7.       </t>
    </r>
    <r>
      <rPr>
        <sz val="9"/>
        <color rgb="FF000000"/>
        <rFont val="Arial"/>
        <family val="2"/>
      </rPr>
      <t>Impresora integrada, con capacidad de imprimir trazo de ECG e información relativa al evento registrado</t>
    </r>
  </si>
  <si>
    <r>
      <t xml:space="preserve">8.       </t>
    </r>
    <r>
      <rPr>
        <sz val="9"/>
        <color rgb="FF000000"/>
        <rFont val="Arial"/>
        <family val="2"/>
      </rPr>
      <t>Batería, recargable e integrada</t>
    </r>
  </si>
  <si>
    <t>8.1Que permita dar al menos 50 desfibrilaciones a carga máxima ó 1.5 horas de monitoreo continuo como mínimo</t>
  </si>
  <si>
    <t>8.2Tiempo de carga máximo de 4.5 horas.</t>
  </si>
  <si>
    <r>
      <t xml:space="preserve">9.       </t>
    </r>
    <r>
      <rPr>
        <sz val="9"/>
        <color rgb="FF000000"/>
        <rFont val="Arial"/>
        <family val="2"/>
      </rPr>
      <t>Cable de paciente de 5 puntas como mínimo</t>
    </r>
  </si>
  <si>
    <t>2. Capacodad minima 180 kilogramos o mayor.</t>
  </si>
  <si>
    <t>3. Sensibilidad de 100 gramos o mayor (50 gramos).</t>
  </si>
  <si>
    <t>EQUIPO DE RX CONVENCIONAL</t>
  </si>
  <si>
    <r>
      <t xml:space="preserve">1. </t>
    </r>
    <r>
      <rPr>
        <b/>
        <sz val="9"/>
        <color rgb="FF000000"/>
        <rFont val="Arial"/>
        <family val="2"/>
      </rPr>
      <t xml:space="preserve">GENERADOR </t>
    </r>
  </si>
  <si>
    <t>1.1.1 Generador de capacidad mínima de 40 kW    hasta 52 KW</t>
  </si>
  <si>
    <t>1.1.2  Rango de KV 125 kV o mayor</t>
  </si>
  <si>
    <t xml:space="preserve">1.1.3 Rango mA: 400 mA  o mayor.  </t>
  </si>
  <si>
    <t xml:space="preserve">1.1.4 Rango mAs: 0.5 o menor — 400 o mayor  </t>
  </si>
  <si>
    <t>1.1.5 Voltaje de entrada: 200 - 230 VAC</t>
  </si>
  <si>
    <t>1.1.6 Rango de Tiempo: 2 milisegundo o menor a  10 segundos</t>
  </si>
  <si>
    <t xml:space="preserve">1.1.6.1 Panel de control digital, que despliegue: kV, mA y seg o mAs      </t>
  </si>
  <si>
    <t xml:space="preserve">1.1.7 Composición de imágenes panorámicas (Stitching o huesos largos).  </t>
  </si>
  <si>
    <t xml:space="preserve">1.1.8 Programas anatómicos o radiografías programadas o APR: 140 ó mayor                                         </t>
  </si>
  <si>
    <r>
      <t xml:space="preserve">1.2 </t>
    </r>
    <r>
      <rPr>
        <b/>
        <sz val="9"/>
        <rFont val="Arial"/>
        <family val="2"/>
      </rPr>
      <t xml:space="preserve">TUBO DE RAYOS X   </t>
    </r>
  </si>
  <si>
    <t xml:space="preserve">1.2.1 Capacidad Calórica del Ánodo mínimo 140 KHU o mayor   </t>
  </si>
  <si>
    <t xml:space="preserve">1.2.2 Tamaños de Puntos Focales: 0.6mm o menor / 1.2 mm o mayor                                                            </t>
  </si>
  <si>
    <r>
      <t xml:space="preserve">1.3 </t>
    </r>
    <r>
      <rPr>
        <b/>
        <sz val="9"/>
        <rFont val="Arial"/>
        <family val="2"/>
      </rPr>
      <t>COLUMNA PORTATUBOS</t>
    </r>
    <r>
      <rPr>
        <sz val="9"/>
        <rFont val="Arial"/>
        <family val="2"/>
      </rPr>
      <t>: Montaje de piso</t>
    </r>
  </si>
  <si>
    <t>1.3.1 Desplazamiento longuitudinal de 220 cm o mayor, Movimiento lateral de 20 cm o mayor</t>
  </si>
  <si>
    <r>
      <t xml:space="preserve"> 1.4 </t>
    </r>
    <r>
      <rPr>
        <b/>
        <sz val="9"/>
        <color theme="1"/>
        <rFont val="Arial"/>
        <family val="2"/>
      </rPr>
      <t>SOPORTE / ESTATIVO DE PARED O BUCKY DE PARED</t>
    </r>
    <r>
      <rPr>
        <sz val="9"/>
        <color theme="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</si>
  <si>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1.4.1 Bandeja de cassette  compatible con tamaños hasta 14” x 17” (35cm x 43cm) </t>
  </si>
  <si>
    <r>
      <t xml:space="preserve">1.5 </t>
    </r>
    <r>
      <rPr>
        <b/>
        <sz val="9"/>
        <rFont val="Arial"/>
        <family val="2"/>
      </rPr>
      <t>COLIMADOR  MANUAL</t>
    </r>
    <r>
      <rPr>
        <sz val="9"/>
        <rFont val="Arial"/>
        <family val="2"/>
      </rPr>
      <t xml:space="preserve">                                                                      </t>
    </r>
  </si>
  <si>
    <r>
      <t xml:space="preserve">1.6 </t>
    </r>
    <r>
      <rPr>
        <b/>
        <sz val="9"/>
        <rFont val="Arial"/>
        <family val="2"/>
      </rPr>
      <t>MESA FLOTANTE</t>
    </r>
    <r>
      <rPr>
        <sz val="9"/>
        <rFont val="Arial"/>
        <family val="2"/>
      </rPr>
      <t xml:space="preserve">  </t>
    </r>
  </si>
  <si>
    <t xml:space="preserve">1.6.1 Dimensiones tablero (largo x ancho): 200cm o mayor x 75 cm o mayor   </t>
  </si>
  <si>
    <t xml:space="preserve">1.6.2 Rango desplazamiento longitudinal: 90 cm o mayor  </t>
  </si>
  <si>
    <t xml:space="preserve">1.6.3 Rango desplazamiento lateral: +/-12  cm o mayor    </t>
  </si>
  <si>
    <t xml:space="preserve">1.6.4  Bandeja de cassette rotativa  compatible con tamaños de 8”x10” (18cm x 24cm) hasta 14” x 17” (35cm x 43cm) o mayor                                                                         </t>
  </si>
  <si>
    <r>
      <t xml:space="preserve"> 1.7 (2) </t>
    </r>
    <r>
      <rPr>
        <b/>
        <sz val="9"/>
        <rFont val="Arial"/>
        <family val="2"/>
      </rPr>
      <t xml:space="preserve">DETECTORES DIGITALES  </t>
    </r>
  </si>
  <si>
    <t>1.7.1 Uno para la mesa y otro para bucky de pared</t>
  </si>
  <si>
    <t>1.7.2 Uno  para bucky de pared</t>
  </si>
  <si>
    <t xml:space="preserve">1.7.3 Adquisición o profundidad de imagen de 12 bits o mayor   </t>
  </si>
  <si>
    <t xml:space="preserve">1.7.4 Matriz de 2000 x 2000 pixeles ó mayor.  </t>
  </si>
  <si>
    <t xml:space="preserve">1.7.5 Tamaño de Panel Plano: De 14" x 17"  </t>
  </si>
  <si>
    <t xml:space="preserve">1.7.6 Material centellador: Yoduro de cesio (CsI) o Gadolineo (Gd)    </t>
  </si>
  <si>
    <t xml:space="preserve">1.7.7 Peso: 2,6 Kg o Mayor               </t>
  </si>
  <si>
    <r>
      <t xml:space="preserve">1.8 </t>
    </r>
    <r>
      <rPr>
        <b/>
        <sz val="9"/>
        <rFont val="Arial"/>
        <family val="2"/>
      </rPr>
      <t>SISTEMA DE POST-PROCESAMIENTO DIGITAL</t>
    </r>
    <r>
      <rPr>
        <sz val="9"/>
        <rFont val="Arial"/>
        <family val="2"/>
      </rPr>
      <t xml:space="preserve">  </t>
    </r>
  </si>
  <si>
    <t>1.8.1 Monitor LCD de alta definición mínimo 17”</t>
  </si>
  <si>
    <t>1.8.2 Capacidad de almacenamiento mínimo de 5000 imágenes y 120 Gb o mayor</t>
  </si>
  <si>
    <t>1.8.3 DICOM print, DICOM storage , DICOM worklist</t>
  </si>
  <si>
    <t xml:space="preserve">1.8.4 Con unidad de grabación CD-R o DVD. Con visualizador DICOM  </t>
  </si>
  <si>
    <t>SUBTOTAL 1</t>
  </si>
  <si>
    <t>COMPRESOR ODONTOLOGICO</t>
  </si>
  <si>
    <t>1. Motor eléctrico monofásico</t>
  </si>
  <si>
    <t>2. Voltaje de alimentación 120V</t>
  </si>
  <si>
    <t>3. Capacidad mínima del tanque 130l</t>
  </si>
  <si>
    <t>4. De dos cabezales</t>
  </si>
  <si>
    <t>5. Minimo 3 HP</t>
  </si>
  <si>
    <t>6. Con sistema de purga automatico</t>
  </si>
  <si>
    <t xml:space="preserve">4. Sistema de acople de fresa  con llave O Push Botton                                                                     </t>
  </si>
  <si>
    <t>LARINGOSCOPIO</t>
  </si>
  <si>
    <t xml:space="preserve">1. Mangos: Hechos en metal que no cause corrosión, compatibles con todos los modelos de hojas 1 Adulto y 1 Pediátrico </t>
  </si>
  <si>
    <t>2. Alimentación por baterías recargables o alcalinas: Tipo C, tipo D o tipo AA</t>
  </si>
  <si>
    <t>3. Iluminación: Por Fibra óptica, Luz blanca de 2.5 Volts. como mínimo.</t>
  </si>
  <si>
    <t>4. Hojas hechas de acero inoxidable: Neonatal. 0 (Macintosh) y 00, 0 (Miller). Pediátrico. 1, 2 (Macintosh y Miller), Adulto 3,4 (Macintosh y Miller), Adulto 5 (Miller)</t>
  </si>
  <si>
    <t>BOMBA DE INFUSION</t>
  </si>
  <si>
    <t>1. Mecanismo Bomba Peristáltica</t>
  </si>
  <si>
    <t>2. Rango de frecuencia de flujo: 1 – 2.000 ml/h (incremento 1 ml/h)</t>
  </si>
  <si>
    <t>3. Volumen de infusión acumulado 1 – 9999 ml Limite de Volumen 1 – 9999 ml (incremento 1 ml/h)</t>
  </si>
  <si>
    <t>4. Precisión ± 5%</t>
  </si>
  <si>
    <t>5. Frecuencia KVO 1 ml/h</t>
  </si>
  <si>
    <t>6. Frecuencia Bolus 600 ml/h</t>
  </si>
  <si>
    <t>7. Visualización: Pantalla LCD</t>
  </si>
  <si>
    <t>8. Conexión 120 VAC/60Hz</t>
  </si>
  <si>
    <t>9. Certificado de calibración, por laboratorio ONAC</t>
  </si>
  <si>
    <t>MONITOR FETAL</t>
  </si>
  <si>
    <t>1. Pantalla LCD 5.6” TFT Color</t>
  </si>
  <si>
    <t xml:space="preserve">2. Monitorización Gemelar </t>
  </si>
  <si>
    <t>3. Visualización de Formas de Ondas, Numérica, mixta</t>
  </si>
  <si>
    <t>4. Detección de Movimiento Fetal Automático</t>
  </si>
  <si>
    <t>5. Transductor FHR de 12 cristales (a prueba de agua)</t>
  </si>
  <si>
    <t>6. Interface USB para la transmisión de Datos</t>
  </si>
  <si>
    <t>7. Conexión con central de monitoreo (opcional)</t>
  </si>
  <si>
    <t>8. Impresora de alta resolución</t>
  </si>
  <si>
    <t>9. Conexión 120 VAC/60Hz</t>
  </si>
  <si>
    <t>10. Certificado de calibración</t>
  </si>
  <si>
    <t>EQUIPO DE ORGANOS DE LOS SENTIDOS</t>
  </si>
  <si>
    <t xml:space="preserve">1. Equipo para diagnostico de órganos de  los sentidos de pared led                                                                                                                                                                                                                  </t>
  </si>
  <si>
    <t>2. Transformador de pared de 120 V a min de 3.5 v.</t>
  </si>
  <si>
    <t>2.1 Con dos mangos.</t>
  </si>
  <si>
    <t>2.2 Encendido automático al retirar el mango de su base y apagado automático al colocarlo nuevamente en la base</t>
  </si>
  <si>
    <t>3. Compuesto por un  (1) oftalmoscopio con sistema de iluminación de 3.5 volts como mínimo</t>
  </si>
  <si>
    <t>3.1  Con al menos 6 aperturas y 3 filtros</t>
  </si>
  <si>
    <t>3.2  Con  lentes para dioptrías dentro del rango de -25 a +40</t>
  </si>
  <si>
    <t>4. Compuesto por (1) otoscopio con iluminación  de 3.5 volts como mínimo.</t>
  </si>
  <si>
    <t>BASCULA ADULTO</t>
  </si>
  <si>
    <t xml:space="preserve">5. Que opere a 120V 60 Hz +/- 10%. y/o baterías </t>
  </si>
  <si>
    <t>6. Certificado de calibración, por laboratorio ONAC</t>
  </si>
  <si>
    <t>LAMPARA CUELLO DE CISNE</t>
  </si>
  <si>
    <t>1. Lámpara pielitica / rodable</t>
  </si>
  <si>
    <t>2. tipo LED</t>
  </si>
  <si>
    <t>3. temperatura del color 4200 a 5.500k</t>
  </si>
  <si>
    <t>4. intensidad de luz a distancia de trabajo de min 15000 Lux</t>
  </si>
  <si>
    <t>5. Mínimo 50000 horas de vida útil</t>
  </si>
  <si>
    <t>6. Funciones de encendido/apagado sin contacto</t>
  </si>
  <si>
    <t>ELECTROESTIMULADOR</t>
  </si>
  <si>
    <t>1. 3 modos de operación: Explosión, Constante y Modulado</t>
  </si>
  <si>
    <t>2. Controles para el tiempo de Tratamiento y auto apagado</t>
  </si>
  <si>
    <t>3. Frecuencia: 2 a 150 Hz</t>
  </si>
  <si>
    <t>4. Canales : 2 – Electrodos 4 autoadhesivos de 40 x 40 mm</t>
  </si>
  <si>
    <t>5. Alimentación : Batería 9 V DC</t>
  </si>
  <si>
    <t>6. Juego de cable hembra</t>
  </si>
  <si>
    <t>7. Juego d electrodos adhesivos</t>
  </si>
  <si>
    <t>TERMOHIGROMETRO</t>
  </si>
  <si>
    <t>1. Visualización de pantalla LCD</t>
  </si>
  <si>
    <t>2. Rango de medición interna 0-50°C</t>
  </si>
  <si>
    <t>3. Precision de la temperatura +/- 1°C</t>
  </si>
  <si>
    <t>4. Exactitud en la humedad +/-5%</t>
  </si>
  <si>
    <t>5. Con sonda de sensado 3m impermeable</t>
  </si>
  <si>
    <t>6. Medicion de temperatura de max y min</t>
  </si>
  <si>
    <t xml:space="preserve">6. Alimentación bateria </t>
  </si>
  <si>
    <t>7. Certificado de calibración, por laboratorio ONAC</t>
  </si>
  <si>
    <t>UNIDAD ODONTOLOGICA PORTATIL</t>
  </si>
  <si>
    <t>1. Modulo de 4 servicios</t>
  </si>
  <si>
    <t>2. conexiones tipo borden</t>
  </si>
  <si>
    <t>3. regulador de presión de agua</t>
  </si>
  <si>
    <t>4. jeringa triple push botón</t>
  </si>
  <si>
    <t>5.  eyector de saliva con regulador y manguera</t>
  </si>
  <si>
    <t>6. Compresor aire seco libre de aceite de 1 HP 110-120 V – 50-60Hz</t>
  </si>
  <si>
    <t>7. Sillón portátil plegable que soporte peso hasta 150 kilos</t>
  </si>
  <si>
    <t>8.lámpara de luz fría Led</t>
  </si>
  <si>
    <t>9.escupidera en acero inoxidable</t>
  </si>
  <si>
    <t>10. bandeja para instrumental en acero inoxidable</t>
  </si>
  <si>
    <t>11. butaco odontólogo plegable</t>
  </si>
  <si>
    <t>CAMILLA DE TRANSPORTE Y RECUPERACIÓN</t>
  </si>
  <si>
    <t>1. (2) funciones ascenso/descenso función del movimiento del espaldar.</t>
  </si>
  <si>
    <t>2. Bandeja de residuos en acero inoxidable.</t>
  </si>
  <si>
    <t>3. Tendido en polimero de alta resistencia de dos sesiones, 1 móvil y 1 fija.</t>
  </si>
  <si>
    <t>4. (2) barandas en acero inoxidable</t>
  </si>
  <si>
    <t>5. Ruedas de alta resistencia de 5" abs con freno individual y rotacional en las 4 ruedas.</t>
  </si>
  <si>
    <t>6. Estructura en acero tipo cr de alta resistencia con soporte maximo de peso 160 Kg.</t>
  </si>
  <si>
    <t>7. Colchoneta impermeable anti fluido.</t>
  </si>
  <si>
    <t>8. Acabado en pintura electroestatica.</t>
  </si>
  <si>
    <t>9. Soporte  de liquídos, portabala de oxìgeno.</t>
  </si>
  <si>
    <t xml:space="preserve">10. Dimensiones: largo 200 cm ancho:80 cm alto:85 cm  </t>
  </si>
  <si>
    <t>MANTAS TERMICAS</t>
  </si>
  <si>
    <t>1. Con regulador de temperatura</t>
  </si>
  <si>
    <t>2. Voltaje de alimentación 120V 60Hz</t>
  </si>
  <si>
    <t>3. Cable de min 2 m de largo</t>
  </si>
  <si>
    <t>4. Función de apagado automático</t>
  </si>
  <si>
    <t>5. Tamaño min de 30 cm * 60 cm</t>
  </si>
  <si>
    <t>CENTRÌFUGA</t>
  </si>
  <si>
    <t>1. Digital de mínimo 12 tubos</t>
  </si>
  <si>
    <t>2. Con mínimo 12 Porta Tubos 15 ml</t>
  </si>
  <si>
    <t>3. Programación de velocidad, fcr, tiempo</t>
  </si>
  <si>
    <t>4. Tapa con cierre de seguridad</t>
  </si>
  <si>
    <t>5. Rango de Velocidad mínimo 500 rpm - 4000 rpm</t>
  </si>
  <si>
    <t>6. Conexión eléctrica 120 V - 60Hz</t>
  </si>
  <si>
    <t>INCUBADORA DE BIOLÓGICOS</t>
  </si>
  <si>
    <t>1. Temperatura de trabajo: 57 °C</t>
  </si>
  <si>
    <t xml:space="preserve">2. Capacidad mínima: 3 indicadores biológicos </t>
  </si>
  <si>
    <t>3. Con termómetro de verificación de temperatura de funcionamiento</t>
  </si>
  <si>
    <t>4. Conexión eléctrica 120V - 60Hz</t>
  </si>
  <si>
    <t>5. Que permita la incubación de controles biológicos compuestos por la espora G. Stearothermophilus</t>
  </si>
  <si>
    <t>SUBTOTAL 2</t>
  </si>
  <si>
    <t>DESFIBRILADOR EXTERNO AUTOMÁTICO, PORTATIL INCLUYENDO ELECTRODOS ADHESIVOS PARA ADULTOS Y PEDIÁTRICOS, CON FECHA DE VENCIMIENTO VIGENTE</t>
  </si>
  <si>
    <r>
      <t xml:space="preserve">1. </t>
    </r>
    <r>
      <rPr>
        <sz val="9"/>
        <color theme="1"/>
        <rFont val="Arial"/>
        <family val="2"/>
      </rPr>
      <t>Equipo portátil de 3.5 KG de paso máximo</t>
    </r>
  </si>
  <si>
    <r>
      <t xml:space="preserve">2. </t>
    </r>
    <r>
      <rPr>
        <sz val="9"/>
        <color theme="1"/>
        <rFont val="Arial"/>
        <family val="2"/>
      </rPr>
      <t>Con sistema de análisis automático para la determinación de un ritmo desfibrilable</t>
    </r>
  </si>
  <si>
    <r>
      <t>3.</t>
    </r>
    <r>
      <rPr>
        <sz val="9"/>
        <color theme="1"/>
        <rFont val="Arial"/>
        <family val="2"/>
      </rPr>
      <t xml:space="preserve"> Suministro de un choque de desfibrilación utilizando una onda bifásica</t>
    </r>
  </si>
  <si>
    <r>
      <t xml:space="preserve">4. </t>
    </r>
    <r>
      <rPr>
        <sz val="9"/>
        <color theme="1"/>
        <rFont val="Arial"/>
        <family val="2"/>
      </rPr>
      <t>Con sistema de instrucciones de voz en español</t>
    </r>
  </si>
  <si>
    <r>
      <t xml:space="preserve">5. </t>
    </r>
    <r>
      <rPr>
        <sz val="9"/>
        <color theme="1"/>
        <rFont val="Arial"/>
        <family val="2"/>
      </rPr>
      <t>Para uso pediátrico y adulto</t>
    </r>
  </si>
  <si>
    <r>
      <t xml:space="preserve">6. </t>
    </r>
    <r>
      <rPr>
        <sz val="9"/>
        <color theme="1"/>
        <rFont val="Arial"/>
        <family val="2"/>
      </rPr>
      <t>Electrodos adhesivos adulto y pediátricos</t>
    </r>
  </si>
  <si>
    <r>
      <t xml:space="preserve">7. </t>
    </r>
    <r>
      <rPr>
        <sz val="9"/>
        <color theme="1"/>
        <rFont val="Arial"/>
        <family val="2"/>
      </rPr>
      <t>Batería con duración mínima de 24 meses en estado de espera</t>
    </r>
  </si>
  <si>
    <t>FONENDOSCOPIO ADULTO</t>
  </si>
  <si>
    <r>
      <t xml:space="preserve">1. </t>
    </r>
    <r>
      <rPr>
        <sz val="9"/>
        <color theme="1"/>
        <rFont val="Arial"/>
        <family val="2"/>
      </rPr>
      <t>Arco y auriculares de material inoxidable</t>
    </r>
  </si>
  <si>
    <r>
      <t xml:space="preserve">2. </t>
    </r>
    <r>
      <rPr>
        <sz val="9"/>
        <color theme="1"/>
        <rFont val="Arial"/>
        <family val="2"/>
      </rPr>
      <t>Ergonómico y diseñado para ajustarse al oído del usuario</t>
    </r>
  </si>
  <si>
    <r>
      <t xml:space="preserve">3. </t>
    </r>
    <r>
      <rPr>
        <sz val="9"/>
        <color theme="1"/>
        <rFont val="Arial"/>
        <family val="2"/>
      </rPr>
      <t>Olivas flexibles fabricadas de silicón, goma o plástico grado médico, libre de látex lavables.</t>
    </r>
  </si>
  <si>
    <r>
      <t xml:space="preserve">4. </t>
    </r>
    <r>
      <rPr>
        <sz val="9"/>
        <color theme="1"/>
        <rFont val="Arial"/>
        <family val="2"/>
      </rPr>
      <t>Tubo flexible de un largo de mínimo 50 cm</t>
    </r>
  </si>
  <si>
    <r>
      <t>5.</t>
    </r>
    <r>
      <rPr>
        <sz val="9"/>
        <color rgb="FF2C363A"/>
        <rFont val="Arial"/>
        <family val="2"/>
      </rPr>
      <t xml:space="preserve"> </t>
    </r>
    <r>
      <rPr>
        <sz val="9"/>
        <color theme="1"/>
        <rFont val="Arial"/>
        <family val="2"/>
      </rPr>
      <t xml:space="preserve">Cápsula adulto para auscultación fabricada en material inoxidable </t>
    </r>
  </si>
  <si>
    <r>
      <t>6.</t>
    </r>
    <r>
      <rPr>
        <sz val="9"/>
        <color rgb="FF2C363A"/>
        <rFont val="Arial"/>
        <family val="2"/>
      </rPr>
      <t> </t>
    </r>
    <r>
      <rPr>
        <sz val="9"/>
        <color theme="1"/>
        <rFont val="Arial"/>
        <family val="2"/>
      </rPr>
      <t>Cápsula para membrana dentro del rango de 4.5 a 5 cm de diámetro</t>
    </r>
  </si>
  <si>
    <r>
      <t xml:space="preserve">7. </t>
    </r>
    <r>
      <rPr>
        <sz val="9"/>
        <color theme="1"/>
        <rFont val="Arial"/>
        <family val="2"/>
      </rPr>
      <t>Con sistema de rotación para el cambio de diafragma/campana</t>
    </r>
  </si>
  <si>
    <r>
      <t xml:space="preserve">8. </t>
    </r>
    <r>
      <rPr>
        <sz val="9"/>
        <color theme="1"/>
        <rFont val="Arial"/>
        <family val="2"/>
      </rPr>
      <t>Membrana o diafragma acústica fabricada en un material de fibra de nylon, fibra de vidrio, plástico, policarbonato</t>
    </r>
  </si>
  <si>
    <r>
      <t>9.</t>
    </r>
    <r>
      <rPr>
        <sz val="9"/>
        <color rgb="FF2C363A"/>
        <rFont val="Arial"/>
        <family val="2"/>
      </rPr>
      <t> </t>
    </r>
    <r>
      <rPr>
        <sz val="9"/>
        <color theme="1"/>
        <rFont val="Arial"/>
        <family val="2"/>
      </rPr>
      <t>Con anillo anti frío de goma, silicón o plástico grado médico libre de látex</t>
    </r>
  </si>
  <si>
    <t>FONENDOSCOPIO PEDIATRICO</t>
  </si>
  <si>
    <r>
      <t>1.</t>
    </r>
    <r>
      <rPr>
        <sz val="9"/>
        <color rgb="FF2C363A"/>
        <rFont val="Times New Roman"/>
        <family val="1"/>
      </rPr>
      <t> </t>
    </r>
    <r>
      <rPr>
        <sz val="9"/>
        <color theme="1"/>
        <rFont val="Arial"/>
        <family val="2"/>
      </rPr>
      <t>Arco y auriculares de material inoxidable</t>
    </r>
  </si>
  <si>
    <r>
      <t>2.</t>
    </r>
    <r>
      <rPr>
        <sz val="9"/>
        <color rgb="FF2C363A"/>
        <rFont val="Times New Roman"/>
        <family val="1"/>
      </rPr>
      <t xml:space="preserve"> </t>
    </r>
    <r>
      <rPr>
        <sz val="9"/>
        <color theme="1"/>
        <rFont val="Arial"/>
        <family val="2"/>
      </rPr>
      <t>Ergonómico y diseñado para ajustarse al oído del usuario</t>
    </r>
  </si>
  <si>
    <r>
      <t>3.</t>
    </r>
    <r>
      <rPr>
        <sz val="9"/>
        <color rgb="FF2C363A"/>
        <rFont val="Times New Roman"/>
        <family val="1"/>
      </rPr>
      <t xml:space="preserve">  </t>
    </r>
    <r>
      <rPr>
        <sz val="9"/>
        <color theme="1"/>
        <rFont val="Arial"/>
        <family val="2"/>
      </rPr>
      <t>Olivas flexibles fabricadas de silicón, goma o plástico grado médico, libre de látex lavables.</t>
    </r>
  </si>
  <si>
    <r>
      <t>4.</t>
    </r>
    <r>
      <rPr>
        <sz val="9"/>
        <color rgb="FF2C363A"/>
        <rFont val="Times New Roman"/>
        <family val="1"/>
      </rPr>
      <t> </t>
    </r>
    <r>
      <rPr>
        <sz val="9"/>
        <color theme="1"/>
        <rFont val="Arial"/>
        <family val="2"/>
      </rPr>
      <t>Tubo flexible de un largo de mínimo 50 cm</t>
    </r>
  </si>
  <si>
    <r>
      <t>5.</t>
    </r>
    <r>
      <rPr>
        <sz val="9"/>
        <color rgb="FF2C363A"/>
        <rFont val="Times New Roman"/>
        <family val="1"/>
      </rPr>
      <t> </t>
    </r>
    <r>
      <rPr>
        <sz val="9"/>
        <color theme="1"/>
        <rFont val="Arial"/>
        <family val="2"/>
      </rPr>
      <t xml:space="preserve">Cápsula pediatrica para auscultación fabricada en material inoxidable </t>
    </r>
  </si>
  <si>
    <r>
      <t>6.</t>
    </r>
    <r>
      <rPr>
        <sz val="9"/>
        <color rgb="FF2C363A"/>
        <rFont val="Times New Roman"/>
        <family val="1"/>
      </rPr>
      <t> </t>
    </r>
    <r>
      <rPr>
        <sz val="9"/>
        <color theme="1"/>
        <rFont val="Arial"/>
        <family val="2"/>
      </rPr>
      <t>Cápsula para membrana dentro del rango 1,9 a 4 cm de diámetro</t>
    </r>
  </si>
  <si>
    <r>
      <t>7.</t>
    </r>
    <r>
      <rPr>
        <sz val="9"/>
        <color rgb="FF2C363A"/>
        <rFont val="Times New Roman"/>
        <family val="1"/>
      </rPr>
      <t xml:space="preserve">  </t>
    </r>
    <r>
      <rPr>
        <sz val="9"/>
        <color theme="1"/>
        <rFont val="Arial"/>
        <family val="2"/>
      </rPr>
      <t>Con sistema de rotación para el cambio de diafragma/campana</t>
    </r>
  </si>
  <si>
    <r>
      <t>8.</t>
    </r>
    <r>
      <rPr>
        <sz val="9"/>
        <color rgb="FF2C363A"/>
        <rFont val="Times New Roman"/>
        <family val="1"/>
      </rPr>
      <t xml:space="preserve">  </t>
    </r>
    <r>
      <rPr>
        <sz val="9"/>
        <color theme="1"/>
        <rFont val="Arial"/>
        <family val="2"/>
      </rPr>
      <t>Membrana o diafragma acústica fabricada en un material de fibra de nylon, fibra de vidrio, plástico, policarbonato</t>
    </r>
  </si>
  <si>
    <r>
      <t>9.</t>
    </r>
    <r>
      <rPr>
        <sz val="9"/>
        <color rgb="FF2C363A"/>
        <rFont val="Times New Roman"/>
        <family val="1"/>
      </rPr>
      <t xml:space="preserve"> </t>
    </r>
    <r>
      <rPr>
        <sz val="9"/>
        <color theme="1"/>
        <rFont val="Arial"/>
        <family val="2"/>
      </rPr>
      <t>Con anillo anti frío de goma, silicón o plástico grado médico libre de látex</t>
    </r>
  </si>
  <si>
    <t>TENSIÓMETRO ADULTO</t>
  </si>
  <si>
    <t xml:space="preserve">1. Carátula con escala graduada de 0 a 300 mm Hg. </t>
  </si>
  <si>
    <t xml:space="preserve"> 2. Capacidad para medir presión con precisión de ± 3 mmHg. </t>
  </si>
  <si>
    <t xml:space="preserve">3. Brazaletes reusables con forro de tela no conductiva y cierre tipo velcro, de diferentes medidas: neonatal, pediátrico, adulto y adulto grande u obeso. </t>
  </si>
  <si>
    <t xml:space="preserve">4. Perilla de insuflación con válvula de desinflado para perilla insufladora. </t>
  </si>
  <si>
    <t>5. Tubo o manguera con longitud de 50 cm. como mínimo.</t>
  </si>
  <si>
    <t>6. Certificado de calibración por casa matriz o por laboratorio ONAC</t>
  </si>
  <si>
    <t>TENSIÓMETRO PEDIATRICO</t>
  </si>
  <si>
    <t>ASPIRADOR SECRECIONES</t>
  </si>
  <si>
    <r>
      <t>1.</t>
    </r>
    <r>
      <rPr>
        <sz val="9"/>
        <color theme="1"/>
        <rFont val="Times New Roman"/>
        <family val="1"/>
      </rPr>
      <t xml:space="preserve">     </t>
    </r>
    <r>
      <rPr>
        <sz val="9"/>
        <color theme="1"/>
        <rFont val="Arial"/>
        <family val="2"/>
      </rPr>
      <t xml:space="preserve">Aspirador de succión continúa para uso general. </t>
    </r>
  </si>
  <si>
    <r>
      <t>2.</t>
    </r>
    <r>
      <rPr>
        <sz val="9"/>
        <color theme="1"/>
        <rFont val="Times New Roman"/>
        <family val="1"/>
      </rPr>
      <t xml:space="preserve">     </t>
    </r>
    <r>
      <rPr>
        <sz val="9"/>
        <color theme="1"/>
        <rFont val="Arial"/>
        <family val="2"/>
      </rPr>
      <t xml:space="preserve">Modo de operación continúo. </t>
    </r>
  </si>
  <si>
    <r>
      <t>3.</t>
    </r>
    <r>
      <rPr>
        <sz val="9"/>
        <color theme="1"/>
        <rFont val="Times New Roman"/>
        <family val="1"/>
      </rPr>
      <t xml:space="preserve">     </t>
    </r>
    <r>
      <rPr>
        <sz val="9"/>
        <color theme="1"/>
        <rFont val="Arial"/>
        <family val="2"/>
      </rPr>
      <t xml:space="preserve">Funcionamiento por medio de bomba: de pistón, diafragma o vena rotatoria. </t>
    </r>
  </si>
  <si>
    <r>
      <t>4.</t>
    </r>
    <r>
      <rPr>
        <sz val="9"/>
        <color theme="1"/>
        <rFont val="Times New Roman"/>
        <family val="1"/>
      </rPr>
      <t xml:space="preserve">     </t>
    </r>
    <r>
      <rPr>
        <sz val="9"/>
        <color theme="1"/>
        <rFont val="Arial"/>
        <family val="2"/>
      </rPr>
      <t xml:space="preserve">Con un flujo mayor a 25 l/min. </t>
    </r>
  </si>
  <si>
    <r>
      <t>5.</t>
    </r>
    <r>
      <rPr>
        <sz val="9"/>
        <color theme="1"/>
        <rFont val="Times New Roman"/>
        <family val="1"/>
      </rPr>
      <t xml:space="preserve">     </t>
    </r>
    <r>
      <rPr>
        <sz val="9"/>
        <color theme="1"/>
        <rFont val="Arial"/>
        <family val="2"/>
      </rPr>
      <t xml:space="preserve">Sistema para encendido/apagado </t>
    </r>
  </si>
  <si>
    <r>
      <t>6.</t>
    </r>
    <r>
      <rPr>
        <sz val="9"/>
        <color theme="1"/>
        <rFont val="Times New Roman"/>
        <family val="1"/>
      </rPr>
      <t xml:space="preserve">     </t>
    </r>
    <r>
      <rPr>
        <sz val="9"/>
        <color theme="1"/>
        <rFont val="Arial"/>
        <family val="2"/>
      </rPr>
      <t>Sistema de regulación del nivel de succión.</t>
    </r>
  </si>
  <si>
    <r>
      <t>7.</t>
    </r>
    <r>
      <rPr>
        <sz val="9"/>
        <color theme="1"/>
        <rFont val="Times New Roman"/>
        <family val="1"/>
      </rPr>
      <t xml:space="preserve">     </t>
    </r>
    <r>
      <rPr>
        <sz val="9"/>
        <color theme="1"/>
        <rFont val="Arial"/>
        <family val="2"/>
      </rPr>
      <t>Regulación del nivel de succión, por válvula o control electrónico.</t>
    </r>
  </si>
  <si>
    <r>
      <t>8.</t>
    </r>
    <r>
      <rPr>
        <sz val="9"/>
        <color theme="1"/>
        <rFont val="Times New Roman"/>
        <family val="1"/>
      </rPr>
      <t xml:space="preserve">     </t>
    </r>
    <r>
      <rPr>
        <sz val="9"/>
        <color theme="1"/>
        <rFont val="Arial"/>
        <family val="2"/>
      </rPr>
      <t>Ajuste de la presión de succión de 0 a 550 mmHg o mayor.</t>
    </r>
  </si>
  <si>
    <r>
      <t>9.</t>
    </r>
    <r>
      <rPr>
        <sz val="9"/>
        <color theme="1"/>
        <rFont val="Times New Roman"/>
        <family val="1"/>
      </rPr>
      <t xml:space="preserve">     </t>
    </r>
    <r>
      <rPr>
        <sz val="9"/>
        <color theme="1"/>
        <rFont val="Arial"/>
        <family val="2"/>
      </rPr>
      <t xml:space="preserve">Nivel máximo de ruido 60dB. </t>
    </r>
  </si>
  <si>
    <r>
      <t>10.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Arial"/>
        <family val="2"/>
      </rPr>
      <t xml:space="preserve">Con recipiente de plástico reusables. </t>
    </r>
  </si>
  <si>
    <r>
      <t>11.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Arial"/>
        <family val="2"/>
      </rPr>
      <t xml:space="preserve">Capacidad total de recolección de 1 litro como mínimo. </t>
    </r>
  </si>
  <si>
    <r>
      <t>12.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Arial"/>
        <family val="2"/>
      </rPr>
      <t xml:space="preserve">Con protección de sobre flujo y filtro hidrofóbico. </t>
    </r>
  </si>
  <si>
    <r>
      <t>13.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Arial"/>
        <family val="2"/>
      </rPr>
      <t xml:space="preserve">Con filtro antibacterial en la salida del aire. </t>
    </r>
  </si>
  <si>
    <r>
      <t>14.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Arial"/>
        <family val="2"/>
      </rPr>
      <t>Con mangueras, conectores y adaptadores.</t>
    </r>
  </si>
  <si>
    <t>GLUCOMETRO</t>
  </si>
  <si>
    <r>
      <t>1.</t>
    </r>
    <r>
      <rPr>
        <sz val="9"/>
        <color theme="1"/>
        <rFont val="Times New Roman"/>
        <family val="1"/>
      </rPr>
      <t xml:space="preserve">     </t>
    </r>
    <r>
      <rPr>
        <sz val="9"/>
        <color theme="1"/>
        <rFont val="Arial"/>
        <family val="2"/>
      </rPr>
      <t xml:space="preserve">Equipo portátil para medir la concentración de glucosa en sangre utilizando tiras reactivas y sangre capilar. </t>
    </r>
  </si>
  <si>
    <r>
      <t>2.</t>
    </r>
    <r>
      <rPr>
        <sz val="9"/>
        <color theme="1"/>
        <rFont val="Times New Roman"/>
        <family val="1"/>
      </rPr>
      <t xml:space="preserve">     </t>
    </r>
    <r>
      <rPr>
        <sz val="9"/>
        <color theme="1"/>
        <rFont val="Arial"/>
        <family val="2"/>
      </rPr>
      <t xml:space="preserve">Método de medición: electroquímico, reflactancia, biosensor, colorimetría o absorbancia. </t>
    </r>
  </si>
  <si>
    <r>
      <t>3.</t>
    </r>
    <r>
      <rPr>
        <sz val="9"/>
        <color theme="1"/>
        <rFont val="Times New Roman"/>
        <family val="1"/>
      </rPr>
      <t xml:space="preserve">     </t>
    </r>
    <r>
      <rPr>
        <sz val="9"/>
        <color theme="1"/>
        <rFont val="Arial"/>
        <family val="2"/>
      </rPr>
      <t xml:space="preserve">Capacidad de medición de 20 a 450 mg/dl, o mayor. </t>
    </r>
  </si>
  <si>
    <r>
      <t>4.</t>
    </r>
    <r>
      <rPr>
        <sz val="9"/>
        <color theme="1"/>
        <rFont val="Times New Roman"/>
        <family val="1"/>
      </rPr>
      <t xml:space="preserve">     </t>
    </r>
    <r>
      <rPr>
        <sz val="9"/>
        <color theme="1"/>
        <rFont val="Arial"/>
        <family val="2"/>
      </rPr>
      <t xml:space="preserve">Volumen de muestra máximo de 10 micro litros. </t>
    </r>
  </si>
  <si>
    <r>
      <t>5.</t>
    </r>
    <r>
      <rPr>
        <sz val="9"/>
        <color theme="1"/>
        <rFont val="Times New Roman"/>
        <family val="1"/>
      </rPr>
      <t xml:space="preserve">     </t>
    </r>
    <r>
      <rPr>
        <sz val="9"/>
        <color theme="1"/>
        <rFont val="Arial"/>
        <family val="2"/>
      </rPr>
      <t>Con solución de control</t>
    </r>
  </si>
  <si>
    <r>
      <t>6.</t>
    </r>
    <r>
      <rPr>
        <sz val="9"/>
        <color theme="1"/>
        <rFont val="Times New Roman"/>
        <family val="1"/>
      </rPr>
      <t xml:space="preserve">     </t>
    </r>
    <r>
      <rPr>
        <sz val="9"/>
        <color theme="1"/>
        <rFont val="Arial"/>
        <family val="2"/>
      </rPr>
      <t xml:space="preserve">Con pantalla de cristal líquido. </t>
    </r>
  </si>
  <si>
    <r>
      <t>7.</t>
    </r>
    <r>
      <rPr>
        <sz val="9"/>
        <color theme="1"/>
        <rFont val="Times New Roman"/>
        <family val="1"/>
      </rPr>
      <t xml:space="preserve">     </t>
    </r>
    <r>
      <rPr>
        <sz val="9"/>
        <color theme="1"/>
        <rFont val="Arial"/>
        <family val="2"/>
      </rPr>
      <t xml:space="preserve">Dispositivo de punción semiautomática para la obtención de muestras de sangre capilar. </t>
    </r>
  </si>
  <si>
    <r>
      <t>8.</t>
    </r>
    <r>
      <rPr>
        <sz val="9"/>
        <color theme="1"/>
        <rFont val="Times New Roman"/>
        <family val="1"/>
      </rPr>
      <t xml:space="preserve">     </t>
    </r>
    <r>
      <rPr>
        <sz val="9"/>
        <color theme="1"/>
        <rFont val="Arial"/>
        <family val="2"/>
      </rPr>
      <t>Tiempo de prueba: máximo 45 segundos</t>
    </r>
  </si>
  <si>
    <r>
      <t>9.</t>
    </r>
    <r>
      <rPr>
        <sz val="9"/>
        <color theme="1"/>
        <rFont val="Times New Roman"/>
        <family val="1"/>
      </rPr>
      <t xml:space="preserve">     </t>
    </r>
    <r>
      <rPr>
        <sz val="9"/>
        <color theme="1"/>
        <rFont val="Arial"/>
        <family val="2"/>
      </rPr>
      <t xml:space="preserve">Con capacidad de memoria de al menos 150 pruebas. </t>
    </r>
  </si>
  <si>
    <r>
      <t>10.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Arial"/>
        <family val="2"/>
      </rPr>
      <t xml:space="preserve">Sin pérdida de memoria si la batería es removida. </t>
    </r>
  </si>
  <si>
    <r>
      <t>11.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Arial"/>
        <family val="2"/>
      </rPr>
      <t xml:space="preserve">Indicador visual de batería baja. </t>
    </r>
  </si>
  <si>
    <r>
      <t>12.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Arial"/>
        <family val="2"/>
      </rPr>
      <t>Baterías desechables asegurando su compatibilidad con la marca y modelo del equipo</t>
    </r>
  </si>
  <si>
    <t xml:space="preserve">MONITOR DE SIGNOS VITALES PORTATIL CON ACCESORIOS PARA ADULTO Y PEDIATRICO </t>
  </si>
  <si>
    <t>1.     Monitor pantalla mínimo de 10 pulgadas</t>
  </si>
  <si>
    <t>2.     Pantalla TFT o tecnología superior</t>
  </si>
  <si>
    <t>3.     Con capacidad de conexión a red de monitoreo</t>
  </si>
  <si>
    <t>4.     Protección contra descarga de desfibrilador</t>
  </si>
  <si>
    <t>6.     Al menos 6 curvas simultaneas en pantalla</t>
  </si>
  <si>
    <t>7.     ECG que permita despliegue simultaneo de al menos 2 curvas con análisis del segmento ST</t>
  </si>
  <si>
    <t>8.     Pletismografía</t>
  </si>
  <si>
    <t>9.     Frecuencia cardiaca</t>
  </si>
  <si>
    <t>10.  Frecuencia respiratoria</t>
  </si>
  <si>
    <t>11.  Saturación de oxigeno</t>
  </si>
  <si>
    <t>12.  Presión no invasiva (sistólica, diastólica, y media)</t>
  </si>
  <si>
    <t>13.  Temperatura</t>
  </si>
  <si>
    <t>14.  Modo manual y automático a diferentes intervalos de tiempo para tomar la presión</t>
  </si>
  <si>
    <t>15.  Tendencias gráficas y numéricas de todos los parámetros min 24 horas seleccionables por el usuario</t>
  </si>
  <si>
    <t>16.  Con accesorios reusables neonato, pediátrico, adulto normal y adulto XL o bariatrico (Sensor de saturación, sensor de temperatura, brazaletes</t>
  </si>
  <si>
    <t xml:space="preserve"> Cable de paciente ECG)</t>
  </si>
  <si>
    <t>17.  Con batería de al menos 2 horas de duración, con indicar de bajo nivel de carga en pantalla</t>
  </si>
  <si>
    <t xml:space="preserve">18.  Alarmas audibles y visibles que permita configurar limites inferior y superior para: saturación de oxígeno, </t>
  </si>
  <si>
    <t>frecuencia cardiaca, presión arterial no invasiva (sistólica, diastólica y media), temperatura, frecuencia respiratoria</t>
  </si>
  <si>
    <t>19.  Alarmas del sistema que indique estado de funcionamiento del monitor</t>
  </si>
  <si>
    <t>20.  Con silenciador de alarmas</t>
  </si>
  <si>
    <t>CAMILLA PRINCIPAL CON SISTEMA DE ANCLAJE Y CINTURONES DE SEGURIDAD O CORREAS PARA SEGURAR EL PACIENTE</t>
  </si>
  <si>
    <t>1. Estructura aluminio alta resistencia plegable</t>
  </si>
  <si>
    <t>2. Ajuste respaldo 0º a 60º</t>
  </si>
  <si>
    <t>3. Barandales de protección uno por cada lado.</t>
  </si>
  <si>
    <t>4. Largo plegada 190 cm. Aprox.</t>
  </si>
  <si>
    <t>5. Bandas de ruedas plegables de forma mecànica</t>
  </si>
  <si>
    <t>6. Ancho plegada 55 cm. Aprox.</t>
  </si>
  <si>
    <t>7. Alto plegada 73 cm. Aprox.</t>
  </si>
  <si>
    <t>8. Alto 100 cm. Aprox.</t>
  </si>
  <si>
    <t>9. Cinturones de seguridad parte superior y parte inferior.</t>
  </si>
  <si>
    <t>10. Bloqueo dispositivo de fijaciòn</t>
  </si>
  <si>
    <t>11. Bandas de ruedas plegables de forma mecanica.</t>
  </si>
  <si>
    <t>12. Freno manual.</t>
  </si>
  <si>
    <t>DOPPLER FETAL</t>
  </si>
  <si>
    <t>1. Bateria: Operaciòn con bateria de litio recargable 2,4VCC</t>
  </si>
  <si>
    <t>2. Frecuencia de ultrasonido: 2/3 MHz (+-10%)</t>
  </si>
  <si>
    <t>3. Intensidad de ultrasonido: &lt; 10 mW/cm2</t>
  </si>
  <si>
    <t>4. Pantalla: 45mm × 25mm LCD</t>
  </si>
  <si>
    <t>5. Rango de medición FHR: 50/210 bpm</t>
  </si>
  <si>
    <t>6. Resolución FHR: 1bpm</t>
  </si>
  <si>
    <t>7. Precisión FHR: ± 3bpm</t>
  </si>
  <si>
    <t>8. Consumo de energía: &lt;1W</t>
  </si>
  <si>
    <t>CAMILLA SECUNDARIA PARA INMOBILIZACIÒN ESPINAL Y CORREAS PARA ASEGURAR EL PACIENTE</t>
  </si>
  <si>
    <t>1. Material polietileno de alta densidad radio traslúcida</t>
  </si>
  <si>
    <t>2.  Tres correas de sujeción elaborado en reata acanalada reforzada tipo seguridad con chapas tipo clic en polímero de alta resistencia</t>
  </si>
  <si>
    <t>3. Incluido inmovilizador de cuello</t>
  </si>
  <si>
    <t>4. Dimensiones: Largo: 183 cms Ancho: 40 cms Grosor: 6 cms Peso:7.5kg</t>
  </si>
  <si>
    <t>TABLA ESPINAL O CHALECO DE EXTRACCIÒN VEHICULAR</t>
  </si>
  <si>
    <t>1. Material Polietileno de alta densidad</t>
  </si>
  <si>
    <t>2. Dimensiones: Largo: 81 cms Ancho: 31 cms Peso: 1,3kg</t>
  </si>
  <si>
    <t>ATRIL PORTASUEROS DE DOS GANCHOS</t>
  </si>
  <si>
    <t>1. Base fundida tres patas</t>
  </si>
  <si>
    <t>2. Fabricado en tubo redondo cold-rolled</t>
  </si>
  <si>
    <t>3. Varilla telescopica</t>
  </si>
  <si>
    <t>4. Dimensiones aprox.: 1.20 a 2.10 mts.</t>
  </si>
  <si>
    <t>5. Acabados en cromo</t>
  </si>
  <si>
    <t>6. Sin ruedas</t>
  </si>
  <si>
    <t>SILLA DE RUEDAS PORTATIL LIVIANA Y PLEGABLE</t>
  </si>
  <si>
    <t>1. Altura del asiento: 48Cm</t>
  </si>
  <si>
    <t>2. Altura de la silla de ruedas: 85Cm</t>
  </si>
  <si>
    <t>3. Ancho del asiento: 56Cm</t>
  </si>
  <si>
    <t>4. Capacidad de peso: 100Kg</t>
  </si>
  <si>
    <t>5. Diametro rueda delantera: 22Cm</t>
  </si>
  <si>
    <t>6. Diametro rueda trasera: 58Cm</t>
  </si>
  <si>
    <t>7. Material Estructural: Marco de acero</t>
  </si>
  <si>
    <t>8. Peso: 17Kg</t>
  </si>
  <si>
    <t>9. Tapicería: Nylon</t>
  </si>
  <si>
    <t>PINZA DE MAGIL</t>
  </si>
  <si>
    <t>1. Longitud 17cms</t>
  </si>
  <si>
    <t>2. Esterilizado por aceleración de electrones</t>
  </si>
  <si>
    <t>3. elaborado en PVC grado médico, atoxico, apirógeno, estéril</t>
  </si>
  <si>
    <t>4. Componentes: Acero inoxidable quirúrgico</t>
  </si>
  <si>
    <t>TIJERAS DE MATERIAL O CORTA TODO</t>
  </si>
  <si>
    <t>1. Materiales: Acero inoxidable</t>
  </si>
  <si>
    <t>2. Largo: 10 cm</t>
  </si>
  <si>
    <t xml:space="preserve">RIÑONERA </t>
  </si>
  <si>
    <t>1. Material acero inoxidable</t>
  </si>
  <si>
    <t>PATO PARA MUJERES</t>
  </si>
  <si>
    <t>1. Material: Polietileno liviano</t>
  </si>
  <si>
    <t>2. Capacidad: 35 onzas líquidas</t>
  </si>
  <si>
    <t>PATO PARA HOMBRES</t>
  </si>
  <si>
    <t>2. Capacidad: 1 litro líquido</t>
  </si>
  <si>
    <t>LINTERNA</t>
  </si>
  <si>
    <t>1. Material: Estructura en plástico ABS de alta resistencia</t>
  </si>
  <si>
    <t>MANTA TERMICA ALUMINIZADA</t>
  </si>
  <si>
    <t>1. Fabricado en lamina poliester</t>
  </si>
  <si>
    <t>2. Doble color dorado y plata</t>
  </si>
  <si>
    <t>3. Peso: 67 GR</t>
  </si>
  <si>
    <t>4. Medidas: 210 x 160 CMS </t>
  </si>
  <si>
    <t>OXIGENO MEDICINAL CON CAPACIDAD DE ALMACENAMIENTO DE 3 MTS CUBICOS</t>
  </si>
  <si>
    <t>1. Cilindro de oxígeno en acero, CAPACIDAD: 3,5 MTS CUBICOS</t>
  </si>
  <si>
    <t>OXIGENO MEDICINAL PORTATIL DE MINIMO 0,5 MTS CUBICOS</t>
  </si>
  <si>
    <t>1. CAPACIDAD: 682 LITROS (0,682 M3)</t>
  </si>
  <si>
    <t>2. VALVULA CGA 870 - SIN CONTENIDO DE OXIGENO</t>
  </si>
  <si>
    <t>3. PRESION DE CARGA 2000 PSI</t>
  </si>
  <si>
    <t>4. DURABILIDAD Y RESISTENCIA A LA CORROSION</t>
  </si>
  <si>
    <t>CONJUNTO PARA INMOBILIZACIÓN QUE CUENTA CON INMOBILIZADORES CERVICALES GRADUABLE ADULTO (2) PEDIATRICO (2) INMOBILIZADORES DE CABEZA, INMOBILIZADORES PARA EXTREMIDADES SUPERIORES E INFERIORES</t>
  </si>
  <si>
    <t>1. Material: CARTON PLATS X 8 PIEZAS (4 ADULTO Y 4 PEDIATRICOS) PARA Pierna, Tobillo, Brazo y Cuello</t>
  </si>
  <si>
    <t>SUBTOTAL 3</t>
  </si>
  <si>
    <t xml:space="preserve">TOTAL </t>
  </si>
  <si>
    <t>OBJETO: CONTRATAR LA ADQUISICIÓN DE EQUIPOS BIOMÉDICOS,  INSTRUMENTAL DE ODONTOLOGIA Y MOBILIARIOS NECESARIOS PARA LA DOTACIÓN POR REPOSICIÓN EN LOS DIFERENTES SERVICIOS DEL SANATORIO DE AGUA DE DIOS E.S.E.</t>
  </si>
  <si>
    <t>PRECIO TOTAL INCLUIDO IVA</t>
  </si>
  <si>
    <t>FIRMA DEL PROPONENTE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</si>
</sst>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\ #,##0;[Red]\-&quot;$&quot;\ #,##0"/>
    <numFmt numFmtId="164" formatCode="&quot;$&quot;\ #,##0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sz val="9"/>
      <color rgb="FF333333"/>
      <name val="Arial"/>
      <family val="2"/>
    </font>
    <font>
      <sz val="9"/>
      <color rgb="FF0E0101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rgb="FF2C363A"/>
      <name val="Arial"/>
      <family val="2"/>
    </font>
    <font>
      <sz val="9"/>
      <color rgb="FF2C363A"/>
      <name val="Times New Roman"/>
      <family val="1"/>
    </font>
    <font>
      <sz val="9"/>
      <color theme="1"/>
      <name val="Times New Roman"/>
      <family val="1"/>
    </font>
    <font>
      <sz val="11"/>
      <color rgb="FF5B5B5B"/>
      <name val="Inherit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164" fontId="3" fillId="2" borderId="0" xfId="0" applyNumberFormat="1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164" fontId="10" fillId="2" borderId="5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6" fontId="3" fillId="2" borderId="0" xfId="0" applyNumberFormat="1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left" vertical="center" wrapText="1"/>
    </xf>
    <xf numFmtId="164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3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left" vertical="center" wrapText="1"/>
      <protection locked="0"/>
    </xf>
    <xf numFmtId="0" fontId="3" fillId="2" borderId="0" xfId="0" applyFont="1" applyFill="1" applyBorder="1" applyAlignment="1" applyProtection="1">
      <alignment horizontal="left" vertical="center" wrapText="1"/>
      <protection locked="0"/>
    </xf>
    <xf numFmtId="0" fontId="3" fillId="2" borderId="0" xfId="0" applyFont="1" applyFill="1" applyAlignment="1" applyProtection="1">
      <alignment horizontal="center" vertical="center" wrapText="1"/>
      <protection locked="0"/>
    </xf>
    <xf numFmtId="164" fontId="3" fillId="2" borderId="0" xfId="0" applyNumberFormat="1" applyFont="1" applyFill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Alignment="1" applyProtection="1">
      <alignment horizontal="left" vertical="center" wrapText="1"/>
      <protection locked="0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164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5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164" fontId="5" fillId="2" borderId="5" xfId="0" applyNumberFormat="1" applyFont="1" applyFill="1" applyBorder="1" applyAlignment="1" applyProtection="1">
      <alignment horizontal="center" vertical="center" wrapText="1"/>
      <protection locked="0"/>
    </xf>
    <xf numFmtId="164" fontId="5" fillId="2" borderId="6" xfId="0" applyNumberFormat="1" applyFont="1" applyFill="1" applyBorder="1" applyAlignment="1" applyProtection="1">
      <alignment horizontal="center" vertical="center" wrapText="1"/>
      <protection locked="0"/>
    </xf>
    <xf numFmtId="164" fontId="5" fillId="2" borderId="7" xfId="0" applyNumberFormat="1" applyFont="1" applyFill="1" applyBorder="1" applyAlignment="1" applyProtection="1">
      <alignment horizontal="center" vertical="center" wrapText="1"/>
      <protection locked="0"/>
    </xf>
    <xf numFmtId="164" fontId="5" fillId="2" borderId="5" xfId="0" applyNumberFormat="1" applyFont="1" applyFill="1" applyBorder="1" applyAlignment="1">
      <alignment horizontal="center" vertical="center" wrapText="1"/>
    </xf>
    <xf numFmtId="164" fontId="5" fillId="2" borderId="6" xfId="0" applyNumberFormat="1" applyFont="1" applyFill="1" applyBorder="1" applyAlignment="1">
      <alignment horizontal="center" vertical="center" wrapText="1"/>
    </xf>
    <xf numFmtId="164" fontId="5" fillId="2" borderId="7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164" fontId="10" fillId="2" borderId="5" xfId="0" applyNumberFormat="1" applyFont="1" applyFill="1" applyBorder="1" applyAlignment="1">
      <alignment horizontal="center" vertical="center" wrapText="1"/>
    </xf>
    <xf numFmtId="164" fontId="10" fillId="2" borderId="6" xfId="0" applyNumberFormat="1" applyFont="1" applyFill="1" applyBorder="1" applyAlignment="1">
      <alignment horizontal="center" vertical="center" wrapText="1"/>
    </xf>
    <xf numFmtId="164" fontId="10" fillId="2" borderId="7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164" fontId="10" fillId="2" borderId="5" xfId="0" applyNumberFormat="1" applyFont="1" applyFill="1" applyBorder="1" applyAlignment="1" applyProtection="1">
      <alignment horizontal="center" vertical="center" wrapText="1"/>
      <protection locked="0"/>
    </xf>
    <xf numFmtId="164" fontId="10" fillId="2" borderId="6" xfId="0" applyNumberFormat="1" applyFont="1" applyFill="1" applyBorder="1" applyAlignment="1" applyProtection="1">
      <alignment horizontal="center" vertical="center" wrapText="1"/>
      <protection locked="0"/>
    </xf>
    <xf numFmtId="164" fontId="10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left" vertical="center" wrapText="1"/>
    </xf>
    <xf numFmtId="164" fontId="3" fillId="2" borderId="5" xfId="0" applyNumberFormat="1" applyFont="1" applyFill="1" applyBorder="1" applyAlignment="1" applyProtection="1">
      <alignment horizontal="center" vertical="center" wrapText="1"/>
      <protection locked="0"/>
    </xf>
    <xf numFmtId="164" fontId="3" fillId="2" borderId="6" xfId="0" applyNumberFormat="1" applyFont="1" applyFill="1" applyBorder="1" applyAlignment="1" applyProtection="1">
      <alignment horizontal="center" vertical="center" wrapText="1"/>
      <protection locked="0"/>
    </xf>
    <xf numFmtId="164" fontId="3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16" fillId="2" borderId="5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8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2">
    <cellStyle name="Normal" xfId="0" builtinId="0"/>
    <cellStyle name="Normal 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20"/>
  <sheetViews>
    <sheetView tabSelected="1" zoomScale="90" zoomScaleNormal="90" workbookViewId="0">
      <pane ySplit="5" topLeftCell="A6" activePane="bottomLeft" state="frozen"/>
      <selection pane="bottomLeft" activeCell="I384" sqref="I384"/>
    </sheetView>
  </sheetViews>
  <sheetFormatPr baseColWidth="10" defaultColWidth="11.44140625" defaultRowHeight="33.75" customHeight="1"/>
  <cols>
    <col min="1" max="1" width="11.5546875" style="1" bestFit="1" customWidth="1"/>
    <col min="2" max="2" width="38.6640625" style="2" customWidth="1"/>
    <col min="3" max="3" width="53.5546875" style="2" bestFit="1" customWidth="1"/>
    <col min="4" max="4" width="11.5546875" style="1" bestFit="1" customWidth="1"/>
    <col min="5" max="5" width="20.6640625" style="3" customWidth="1"/>
    <col min="6" max="6" width="18.6640625" style="3" customWidth="1"/>
    <col min="7" max="7" width="23" style="3" customWidth="1"/>
    <col min="8" max="8" width="13.6640625" style="1" bestFit="1" customWidth="1"/>
    <col min="9" max="9" width="11.88671875" style="1" bestFit="1" customWidth="1"/>
    <col min="10" max="10" width="13.6640625" style="1" bestFit="1" customWidth="1"/>
    <col min="11" max="16384" width="11.44140625" style="1"/>
  </cols>
  <sheetData>
    <row r="1" spans="1:7" ht="33.75" customHeight="1">
      <c r="A1" s="38" t="s">
        <v>0</v>
      </c>
      <c r="B1" s="38"/>
      <c r="C1" s="38"/>
      <c r="D1" s="38"/>
      <c r="E1" s="38"/>
      <c r="F1" s="38"/>
      <c r="G1" s="38"/>
    </row>
    <row r="2" spans="1:7" ht="33.75" customHeight="1">
      <c r="A2" s="38" t="s">
        <v>409</v>
      </c>
      <c r="B2" s="38"/>
      <c r="C2" s="38"/>
      <c r="D2" s="38"/>
      <c r="E2" s="38"/>
      <c r="F2" s="38"/>
      <c r="G2" s="38"/>
    </row>
    <row r="3" spans="1:7" ht="33.75" customHeight="1">
      <c r="A3" s="38" t="s">
        <v>1</v>
      </c>
      <c r="B3" s="38"/>
      <c r="C3" s="38"/>
      <c r="D3" s="38"/>
      <c r="E3" s="38"/>
      <c r="F3" s="38"/>
      <c r="G3" s="38"/>
    </row>
    <row r="5" spans="1:7" ht="33.75" customHeight="1">
      <c r="A5" s="15" t="s">
        <v>2</v>
      </c>
      <c r="B5" s="16" t="s">
        <v>3</v>
      </c>
      <c r="C5" s="15" t="s">
        <v>4</v>
      </c>
      <c r="D5" s="15" t="s">
        <v>5</v>
      </c>
      <c r="E5" s="17" t="s">
        <v>6</v>
      </c>
      <c r="F5" s="17" t="s">
        <v>7</v>
      </c>
      <c r="G5" s="18" t="s">
        <v>410</v>
      </c>
    </row>
    <row r="6" spans="1:7" ht="39.6" customHeight="1">
      <c r="A6" s="34">
        <v>1</v>
      </c>
      <c r="B6" s="35" t="s">
        <v>8</v>
      </c>
      <c r="C6" s="19" t="s">
        <v>9</v>
      </c>
      <c r="D6" s="34">
        <v>3</v>
      </c>
      <c r="E6" s="36"/>
      <c r="F6" s="36"/>
      <c r="G6" s="37">
        <f>+((E6+F6)*D6)</f>
        <v>0</v>
      </c>
    </row>
    <row r="7" spans="1:7" ht="39.6" customHeight="1">
      <c r="A7" s="34"/>
      <c r="B7" s="35"/>
      <c r="C7" s="19" t="s">
        <v>10</v>
      </c>
      <c r="D7" s="34"/>
      <c r="E7" s="36"/>
      <c r="F7" s="36"/>
      <c r="G7" s="37"/>
    </row>
    <row r="8" spans="1:7" ht="39.6" customHeight="1">
      <c r="A8" s="34"/>
      <c r="B8" s="35"/>
      <c r="C8" s="19" t="s">
        <v>11</v>
      </c>
      <c r="D8" s="34"/>
      <c r="E8" s="36"/>
      <c r="F8" s="36"/>
      <c r="G8" s="37"/>
    </row>
    <row r="9" spans="1:7" ht="39.6" customHeight="1">
      <c r="A9" s="34"/>
      <c r="B9" s="35"/>
      <c r="C9" s="19" t="s">
        <v>12</v>
      </c>
      <c r="D9" s="34"/>
      <c r="E9" s="36"/>
      <c r="F9" s="36"/>
      <c r="G9" s="37"/>
    </row>
    <row r="10" spans="1:7" ht="39.6" customHeight="1">
      <c r="A10" s="34"/>
      <c r="B10" s="35"/>
      <c r="C10" s="20" t="s">
        <v>13</v>
      </c>
      <c r="D10" s="34"/>
      <c r="E10" s="36"/>
      <c r="F10" s="36"/>
      <c r="G10" s="37"/>
    </row>
    <row r="11" spans="1:7" ht="39.6" customHeight="1">
      <c r="A11" s="34"/>
      <c r="B11" s="35"/>
      <c r="C11" s="19" t="s">
        <v>14</v>
      </c>
      <c r="D11" s="34"/>
      <c r="E11" s="36"/>
      <c r="F11" s="36"/>
      <c r="G11" s="37"/>
    </row>
    <row r="12" spans="1:7" ht="39.6" customHeight="1">
      <c r="A12" s="34">
        <v>2</v>
      </c>
      <c r="B12" s="35" t="s">
        <v>15</v>
      </c>
      <c r="C12" s="19" t="s">
        <v>16</v>
      </c>
      <c r="D12" s="34">
        <v>6</v>
      </c>
      <c r="E12" s="36"/>
      <c r="F12" s="36"/>
      <c r="G12" s="37">
        <f>+((E12+F12)*D12)</f>
        <v>0</v>
      </c>
    </row>
    <row r="13" spans="1:7" ht="39.6" customHeight="1">
      <c r="A13" s="34"/>
      <c r="B13" s="35"/>
      <c r="C13" s="19" t="s">
        <v>17</v>
      </c>
      <c r="D13" s="34"/>
      <c r="E13" s="36"/>
      <c r="F13" s="36"/>
      <c r="G13" s="37"/>
    </row>
    <row r="14" spans="1:7" ht="39.6" customHeight="1">
      <c r="A14" s="34"/>
      <c r="B14" s="35"/>
      <c r="C14" s="19" t="s">
        <v>18</v>
      </c>
      <c r="D14" s="34"/>
      <c r="E14" s="36"/>
      <c r="F14" s="36"/>
      <c r="G14" s="37"/>
    </row>
    <row r="15" spans="1:7" ht="39.6" customHeight="1">
      <c r="A15" s="34"/>
      <c r="B15" s="35"/>
      <c r="C15" s="19" t="s">
        <v>19</v>
      </c>
      <c r="D15" s="34"/>
      <c r="E15" s="36"/>
      <c r="F15" s="36"/>
      <c r="G15" s="37"/>
    </row>
    <row r="16" spans="1:7" ht="39.6" customHeight="1">
      <c r="A16" s="34"/>
      <c r="B16" s="35"/>
      <c r="C16" s="19" t="s">
        <v>20</v>
      </c>
      <c r="D16" s="34"/>
      <c r="E16" s="36"/>
      <c r="F16" s="36"/>
      <c r="G16" s="37"/>
    </row>
    <row r="17" spans="1:7" ht="39.6" customHeight="1">
      <c r="A17" s="34">
        <v>3</v>
      </c>
      <c r="B17" s="35" t="s">
        <v>21</v>
      </c>
      <c r="C17" s="21" t="s">
        <v>22</v>
      </c>
      <c r="D17" s="34">
        <v>2</v>
      </c>
      <c r="E17" s="39"/>
      <c r="F17" s="39"/>
      <c r="G17" s="42">
        <f>+((E17+F17)*D17)</f>
        <v>0</v>
      </c>
    </row>
    <row r="18" spans="1:7" ht="39.6" customHeight="1">
      <c r="A18" s="34"/>
      <c r="B18" s="35"/>
      <c r="C18" s="21" t="s">
        <v>23</v>
      </c>
      <c r="D18" s="34"/>
      <c r="E18" s="40"/>
      <c r="F18" s="40"/>
      <c r="G18" s="43"/>
    </row>
    <row r="19" spans="1:7" ht="39.6" customHeight="1">
      <c r="A19" s="34"/>
      <c r="B19" s="35"/>
      <c r="C19" s="21" t="s">
        <v>24</v>
      </c>
      <c r="D19" s="34"/>
      <c r="E19" s="40"/>
      <c r="F19" s="40"/>
      <c r="G19" s="43"/>
    </row>
    <row r="20" spans="1:7" ht="39.6" customHeight="1">
      <c r="A20" s="34"/>
      <c r="B20" s="35"/>
      <c r="C20" s="21" t="s">
        <v>25</v>
      </c>
      <c r="D20" s="34"/>
      <c r="E20" s="40"/>
      <c r="F20" s="40"/>
      <c r="G20" s="43"/>
    </row>
    <row r="21" spans="1:7" ht="39.6" customHeight="1">
      <c r="A21" s="34"/>
      <c r="B21" s="35"/>
      <c r="C21" s="21" t="s">
        <v>26</v>
      </c>
      <c r="D21" s="34"/>
      <c r="E21" s="41"/>
      <c r="F21" s="41"/>
      <c r="G21" s="44"/>
    </row>
    <row r="22" spans="1:7" ht="39.6" customHeight="1">
      <c r="A22" s="34">
        <v>4</v>
      </c>
      <c r="B22" s="35" t="s">
        <v>27</v>
      </c>
      <c r="C22" s="22" t="s">
        <v>28</v>
      </c>
      <c r="D22" s="34">
        <v>2</v>
      </c>
      <c r="E22" s="39"/>
      <c r="F22" s="39"/>
      <c r="G22" s="42">
        <f>+((E22+F22)*D22)</f>
        <v>0</v>
      </c>
    </row>
    <row r="23" spans="1:7" ht="39.6" customHeight="1">
      <c r="A23" s="34"/>
      <c r="B23" s="35"/>
      <c r="C23" s="22" t="s">
        <v>29</v>
      </c>
      <c r="D23" s="34"/>
      <c r="E23" s="40"/>
      <c r="F23" s="40"/>
      <c r="G23" s="43"/>
    </row>
    <row r="24" spans="1:7" ht="39.6" customHeight="1">
      <c r="A24" s="34"/>
      <c r="B24" s="35"/>
      <c r="C24" s="22" t="s">
        <v>30</v>
      </c>
      <c r="D24" s="34"/>
      <c r="E24" s="40"/>
      <c r="F24" s="40"/>
      <c r="G24" s="43"/>
    </row>
    <row r="25" spans="1:7" ht="39.6" customHeight="1">
      <c r="A25" s="34"/>
      <c r="B25" s="35"/>
      <c r="C25" s="22" t="s">
        <v>31</v>
      </c>
      <c r="D25" s="34"/>
      <c r="E25" s="40"/>
      <c r="F25" s="40"/>
      <c r="G25" s="43"/>
    </row>
    <row r="26" spans="1:7" ht="39.6" customHeight="1">
      <c r="A26" s="34"/>
      <c r="B26" s="35"/>
      <c r="C26" s="20" t="s">
        <v>32</v>
      </c>
      <c r="D26" s="34"/>
      <c r="E26" s="40"/>
      <c r="F26" s="40"/>
      <c r="G26" s="43"/>
    </row>
    <row r="27" spans="1:7" ht="39.6" customHeight="1">
      <c r="A27" s="34"/>
      <c r="B27" s="35"/>
      <c r="C27" s="22" t="s">
        <v>33</v>
      </c>
      <c r="D27" s="34"/>
      <c r="E27" s="40"/>
      <c r="F27" s="40"/>
      <c r="G27" s="43"/>
    </row>
    <row r="28" spans="1:7" ht="39.6" customHeight="1">
      <c r="A28" s="34"/>
      <c r="B28" s="35"/>
      <c r="C28" s="22" t="s">
        <v>34</v>
      </c>
      <c r="D28" s="34"/>
      <c r="E28" s="40"/>
      <c r="F28" s="40"/>
      <c r="G28" s="43"/>
    </row>
    <row r="29" spans="1:7" ht="39.6" customHeight="1">
      <c r="A29" s="34"/>
      <c r="B29" s="35"/>
      <c r="C29" s="22" t="s">
        <v>35</v>
      </c>
      <c r="D29" s="34"/>
      <c r="E29" s="40"/>
      <c r="F29" s="40"/>
      <c r="G29" s="43"/>
    </row>
    <row r="30" spans="1:7" ht="39.6" customHeight="1">
      <c r="A30" s="34"/>
      <c r="B30" s="35"/>
      <c r="C30" s="22" t="s">
        <v>36</v>
      </c>
      <c r="D30" s="34"/>
      <c r="E30" s="40"/>
      <c r="F30" s="40"/>
      <c r="G30" s="43"/>
    </row>
    <row r="31" spans="1:7" ht="39.6" customHeight="1">
      <c r="A31" s="34"/>
      <c r="B31" s="35"/>
      <c r="C31" s="22" t="s">
        <v>37</v>
      </c>
      <c r="D31" s="34"/>
      <c r="E31" s="40"/>
      <c r="F31" s="40"/>
      <c r="G31" s="43"/>
    </row>
    <row r="32" spans="1:7" ht="39.6" customHeight="1">
      <c r="A32" s="34"/>
      <c r="B32" s="35"/>
      <c r="C32" s="22" t="s">
        <v>38</v>
      </c>
      <c r="D32" s="34"/>
      <c r="E32" s="40"/>
      <c r="F32" s="40"/>
      <c r="G32" s="43"/>
    </row>
    <row r="33" spans="1:7" ht="39.6" customHeight="1">
      <c r="A33" s="34"/>
      <c r="B33" s="35"/>
      <c r="C33" s="22" t="s">
        <v>39</v>
      </c>
      <c r="D33" s="34"/>
      <c r="E33" s="40"/>
      <c r="F33" s="40"/>
      <c r="G33" s="43"/>
    </row>
    <row r="34" spans="1:7" ht="39.6" customHeight="1">
      <c r="A34" s="34"/>
      <c r="B34" s="35"/>
      <c r="C34" s="22" t="s">
        <v>40</v>
      </c>
      <c r="D34" s="34"/>
      <c r="E34" s="40"/>
      <c r="F34" s="40"/>
      <c r="G34" s="43"/>
    </row>
    <row r="35" spans="1:7" ht="39.6" customHeight="1">
      <c r="A35" s="34"/>
      <c r="B35" s="35"/>
      <c r="C35" s="22" t="s">
        <v>41</v>
      </c>
      <c r="D35" s="34"/>
      <c r="E35" s="40"/>
      <c r="F35" s="40"/>
      <c r="G35" s="43"/>
    </row>
    <row r="36" spans="1:7" ht="39.6" customHeight="1">
      <c r="A36" s="34"/>
      <c r="B36" s="35"/>
      <c r="C36" s="22" t="s">
        <v>42</v>
      </c>
      <c r="D36" s="34"/>
      <c r="E36" s="40"/>
      <c r="F36" s="40"/>
      <c r="G36" s="43"/>
    </row>
    <row r="37" spans="1:7" ht="39.6" customHeight="1">
      <c r="A37" s="34"/>
      <c r="B37" s="35"/>
      <c r="C37" s="22" t="s">
        <v>43</v>
      </c>
      <c r="D37" s="34"/>
      <c r="E37" s="40"/>
      <c r="F37" s="40"/>
      <c r="G37" s="43"/>
    </row>
    <row r="38" spans="1:7" ht="39.6" customHeight="1">
      <c r="A38" s="34"/>
      <c r="B38" s="35"/>
      <c r="C38" s="22" t="s">
        <v>44</v>
      </c>
      <c r="D38" s="34"/>
      <c r="E38" s="40"/>
      <c r="F38" s="40"/>
      <c r="G38" s="43"/>
    </row>
    <row r="39" spans="1:7" ht="39.6" customHeight="1">
      <c r="A39" s="34"/>
      <c r="B39" s="35"/>
      <c r="C39" s="20" t="s">
        <v>45</v>
      </c>
      <c r="D39" s="34"/>
      <c r="E39" s="40"/>
      <c r="F39" s="40"/>
      <c r="G39" s="43"/>
    </row>
    <row r="40" spans="1:7" ht="39.6" customHeight="1">
      <c r="A40" s="34"/>
      <c r="B40" s="35"/>
      <c r="C40" s="20" t="s">
        <v>46</v>
      </c>
      <c r="D40" s="34"/>
      <c r="E40" s="40"/>
      <c r="F40" s="40"/>
      <c r="G40" s="43"/>
    </row>
    <row r="41" spans="1:7" ht="39.6" customHeight="1">
      <c r="A41" s="34"/>
      <c r="B41" s="35"/>
      <c r="C41" s="20" t="s">
        <v>47</v>
      </c>
      <c r="D41" s="34"/>
      <c r="E41" s="40"/>
      <c r="F41" s="40"/>
      <c r="G41" s="43"/>
    </row>
    <row r="42" spans="1:7" ht="39.6" customHeight="1">
      <c r="A42" s="34"/>
      <c r="B42" s="35"/>
      <c r="C42" s="22" t="s">
        <v>48</v>
      </c>
      <c r="D42" s="34"/>
      <c r="E42" s="41"/>
      <c r="F42" s="41"/>
      <c r="G42" s="44"/>
    </row>
    <row r="43" spans="1:7" ht="39.6" customHeight="1">
      <c r="A43" s="34">
        <v>5</v>
      </c>
      <c r="B43" s="35" t="s">
        <v>49</v>
      </c>
      <c r="C43" s="19" t="s">
        <v>50</v>
      </c>
      <c r="D43" s="34">
        <v>1</v>
      </c>
      <c r="E43" s="39"/>
      <c r="F43" s="39"/>
      <c r="G43" s="42">
        <f>+((E43+F43)*D43)</f>
        <v>0</v>
      </c>
    </row>
    <row r="44" spans="1:7" ht="39.6" customHeight="1">
      <c r="A44" s="34"/>
      <c r="B44" s="35"/>
      <c r="C44" s="19" t="s">
        <v>51</v>
      </c>
      <c r="D44" s="34"/>
      <c r="E44" s="40"/>
      <c r="F44" s="40"/>
      <c r="G44" s="43"/>
    </row>
    <row r="45" spans="1:7" ht="39.6" customHeight="1">
      <c r="A45" s="34"/>
      <c r="B45" s="35"/>
      <c r="C45" s="19" t="s">
        <v>52</v>
      </c>
      <c r="D45" s="34"/>
      <c r="E45" s="40"/>
      <c r="F45" s="40"/>
      <c r="G45" s="43"/>
    </row>
    <row r="46" spans="1:7" ht="39.6" customHeight="1">
      <c r="A46" s="34"/>
      <c r="B46" s="35"/>
      <c r="C46" s="19" t="s">
        <v>53</v>
      </c>
      <c r="D46" s="34"/>
      <c r="E46" s="40"/>
      <c r="F46" s="40"/>
      <c r="G46" s="43"/>
    </row>
    <row r="47" spans="1:7" ht="39.6" customHeight="1">
      <c r="A47" s="34"/>
      <c r="B47" s="35"/>
      <c r="C47" s="19" t="s">
        <v>54</v>
      </c>
      <c r="D47" s="34"/>
      <c r="E47" s="40"/>
      <c r="F47" s="40"/>
      <c r="G47" s="43"/>
    </row>
    <row r="48" spans="1:7" ht="39.6" customHeight="1">
      <c r="A48" s="34"/>
      <c r="B48" s="35"/>
      <c r="C48" s="19" t="s">
        <v>55</v>
      </c>
      <c r="D48" s="34"/>
      <c r="E48" s="40"/>
      <c r="F48" s="40"/>
      <c r="G48" s="43"/>
    </row>
    <row r="49" spans="1:7" ht="39.6" customHeight="1">
      <c r="A49" s="34"/>
      <c r="B49" s="35"/>
      <c r="C49" s="19" t="s">
        <v>56</v>
      </c>
      <c r="D49" s="34"/>
      <c r="E49" s="40"/>
      <c r="F49" s="40"/>
      <c r="G49" s="43"/>
    </row>
    <row r="50" spans="1:7" ht="39.6" customHeight="1">
      <c r="A50" s="34"/>
      <c r="B50" s="35"/>
      <c r="C50" s="19" t="s">
        <v>57</v>
      </c>
      <c r="D50" s="34"/>
      <c r="E50" s="40"/>
      <c r="F50" s="40"/>
      <c r="G50" s="43"/>
    </row>
    <row r="51" spans="1:7" ht="39.6" customHeight="1">
      <c r="A51" s="34"/>
      <c r="B51" s="35"/>
      <c r="C51" s="19" t="s">
        <v>58</v>
      </c>
      <c r="D51" s="34"/>
      <c r="E51" s="41"/>
      <c r="F51" s="41"/>
      <c r="G51" s="44"/>
    </row>
    <row r="52" spans="1:7" ht="39.6" customHeight="1">
      <c r="A52" s="34">
        <v>6</v>
      </c>
      <c r="B52" s="35" t="s">
        <v>59</v>
      </c>
      <c r="C52" s="19" t="s">
        <v>60</v>
      </c>
      <c r="D52" s="34">
        <v>1</v>
      </c>
      <c r="E52" s="39"/>
      <c r="F52" s="39"/>
      <c r="G52" s="42">
        <f>+((E52+F52)*D52)</f>
        <v>0</v>
      </c>
    </row>
    <row r="53" spans="1:7" ht="39.6" customHeight="1">
      <c r="A53" s="34"/>
      <c r="B53" s="35"/>
      <c r="C53" s="19" t="s">
        <v>61</v>
      </c>
      <c r="D53" s="34"/>
      <c r="E53" s="40"/>
      <c r="F53" s="40"/>
      <c r="G53" s="43"/>
    </row>
    <row r="54" spans="1:7" ht="39.6" customHeight="1">
      <c r="A54" s="34"/>
      <c r="B54" s="35"/>
      <c r="C54" s="19" t="s">
        <v>62</v>
      </c>
      <c r="D54" s="34"/>
      <c r="E54" s="40"/>
      <c r="F54" s="40"/>
      <c r="G54" s="43"/>
    </row>
    <row r="55" spans="1:7" ht="39.6" customHeight="1">
      <c r="A55" s="34"/>
      <c r="B55" s="35"/>
      <c r="C55" s="19" t="s">
        <v>63</v>
      </c>
      <c r="D55" s="34"/>
      <c r="E55" s="40"/>
      <c r="F55" s="40"/>
      <c r="G55" s="43"/>
    </row>
    <row r="56" spans="1:7" ht="39.6" customHeight="1">
      <c r="A56" s="34"/>
      <c r="B56" s="35"/>
      <c r="C56" s="19" t="s">
        <v>64</v>
      </c>
      <c r="D56" s="34"/>
      <c r="E56" s="40"/>
      <c r="F56" s="40"/>
      <c r="G56" s="43"/>
    </row>
    <row r="57" spans="1:7" ht="39.6" customHeight="1">
      <c r="A57" s="34"/>
      <c r="B57" s="35"/>
      <c r="C57" s="19" t="s">
        <v>65</v>
      </c>
      <c r="D57" s="34"/>
      <c r="E57" s="40"/>
      <c r="F57" s="40"/>
      <c r="G57" s="43"/>
    </row>
    <row r="58" spans="1:7" ht="39.6" customHeight="1">
      <c r="A58" s="34"/>
      <c r="B58" s="35"/>
      <c r="C58" s="19" t="s">
        <v>66</v>
      </c>
      <c r="D58" s="34"/>
      <c r="E58" s="40"/>
      <c r="F58" s="40"/>
      <c r="G58" s="43"/>
    </row>
    <row r="59" spans="1:7" ht="39.6" customHeight="1">
      <c r="A59" s="34"/>
      <c r="B59" s="35"/>
      <c r="C59" s="19" t="s">
        <v>67</v>
      </c>
      <c r="D59" s="34"/>
      <c r="E59" s="40"/>
      <c r="F59" s="40"/>
      <c r="G59" s="43"/>
    </row>
    <row r="60" spans="1:7" ht="39.6" customHeight="1">
      <c r="A60" s="34"/>
      <c r="B60" s="35"/>
      <c r="C60" s="19" t="s">
        <v>68</v>
      </c>
      <c r="D60" s="34"/>
      <c r="E60" s="40"/>
      <c r="F60" s="40"/>
      <c r="G60" s="43"/>
    </row>
    <row r="61" spans="1:7" ht="39.6" customHeight="1">
      <c r="A61" s="34"/>
      <c r="B61" s="35"/>
      <c r="C61" s="19" t="s">
        <v>69</v>
      </c>
      <c r="D61" s="34"/>
      <c r="E61" s="40"/>
      <c r="F61" s="40"/>
      <c r="G61" s="43"/>
    </row>
    <row r="62" spans="1:7" ht="39.6" customHeight="1">
      <c r="A62" s="34"/>
      <c r="B62" s="35"/>
      <c r="C62" s="19" t="s">
        <v>70</v>
      </c>
      <c r="D62" s="34"/>
      <c r="E62" s="40"/>
      <c r="F62" s="40"/>
      <c r="G62" s="43"/>
    </row>
    <row r="63" spans="1:7" ht="39.6" customHeight="1">
      <c r="A63" s="34"/>
      <c r="B63" s="35"/>
      <c r="C63" s="19" t="s">
        <v>71</v>
      </c>
      <c r="D63" s="34"/>
      <c r="E63" s="40"/>
      <c r="F63" s="40"/>
      <c r="G63" s="43"/>
    </row>
    <row r="64" spans="1:7" ht="39.6" customHeight="1">
      <c r="A64" s="34"/>
      <c r="B64" s="35"/>
      <c r="C64" s="19" t="s">
        <v>72</v>
      </c>
      <c r="D64" s="34"/>
      <c r="E64" s="40"/>
      <c r="F64" s="40"/>
      <c r="G64" s="43"/>
    </row>
    <row r="65" spans="1:7" ht="39.6" customHeight="1">
      <c r="A65" s="34"/>
      <c r="B65" s="35"/>
      <c r="C65" s="19" t="s">
        <v>73</v>
      </c>
      <c r="D65" s="34"/>
      <c r="E65" s="40"/>
      <c r="F65" s="40"/>
      <c r="G65" s="43"/>
    </row>
    <row r="66" spans="1:7" ht="39.6" customHeight="1">
      <c r="A66" s="34"/>
      <c r="B66" s="35"/>
      <c r="C66" s="19" t="s">
        <v>74</v>
      </c>
      <c r="D66" s="34"/>
      <c r="E66" s="40"/>
      <c r="F66" s="40"/>
      <c r="G66" s="43"/>
    </row>
    <row r="67" spans="1:7" ht="39.6" customHeight="1">
      <c r="A67" s="34"/>
      <c r="B67" s="35"/>
      <c r="C67" s="19" t="s">
        <v>75</v>
      </c>
      <c r="D67" s="34"/>
      <c r="E67" s="40"/>
      <c r="F67" s="40"/>
      <c r="G67" s="43"/>
    </row>
    <row r="68" spans="1:7" ht="39.6" customHeight="1">
      <c r="A68" s="34"/>
      <c r="B68" s="35"/>
      <c r="C68" s="19" t="s">
        <v>76</v>
      </c>
      <c r="D68" s="34"/>
      <c r="E68" s="40"/>
      <c r="F68" s="40"/>
      <c r="G68" s="43"/>
    </row>
    <row r="69" spans="1:7" ht="39.6" customHeight="1">
      <c r="A69" s="34"/>
      <c r="B69" s="35"/>
      <c r="C69" s="19" t="s">
        <v>77</v>
      </c>
      <c r="D69" s="34"/>
      <c r="E69" s="40"/>
      <c r="F69" s="40"/>
      <c r="G69" s="43"/>
    </row>
    <row r="70" spans="1:7" ht="39.6" customHeight="1">
      <c r="A70" s="34"/>
      <c r="B70" s="35"/>
      <c r="C70" s="19" t="s">
        <v>78</v>
      </c>
      <c r="D70" s="34"/>
      <c r="E70" s="40"/>
      <c r="F70" s="40"/>
      <c r="G70" s="43"/>
    </row>
    <row r="71" spans="1:7" ht="39.6" customHeight="1">
      <c r="A71" s="34"/>
      <c r="B71" s="35"/>
      <c r="C71" s="19" t="s">
        <v>79</v>
      </c>
      <c r="D71" s="34"/>
      <c r="E71" s="40"/>
      <c r="F71" s="40"/>
      <c r="G71" s="43"/>
    </row>
    <row r="72" spans="1:7" ht="39.6" customHeight="1">
      <c r="A72" s="34"/>
      <c r="B72" s="35"/>
      <c r="C72" s="19" t="s">
        <v>80</v>
      </c>
      <c r="D72" s="34"/>
      <c r="E72" s="40"/>
      <c r="F72" s="40"/>
      <c r="G72" s="43"/>
    </row>
    <row r="73" spans="1:7" ht="39.6" customHeight="1">
      <c r="A73" s="34"/>
      <c r="B73" s="35"/>
      <c r="C73" s="19" t="s">
        <v>81</v>
      </c>
      <c r="D73" s="34"/>
      <c r="E73" s="40"/>
      <c r="F73" s="40"/>
      <c r="G73" s="43"/>
    </row>
    <row r="74" spans="1:7" ht="39.6" customHeight="1">
      <c r="A74" s="34"/>
      <c r="B74" s="35"/>
      <c r="C74" s="21" t="s">
        <v>82</v>
      </c>
      <c r="D74" s="34"/>
      <c r="E74" s="40"/>
      <c r="F74" s="40"/>
      <c r="G74" s="43"/>
    </row>
    <row r="75" spans="1:7" ht="39.6" customHeight="1">
      <c r="A75" s="34"/>
      <c r="B75" s="35"/>
      <c r="C75" s="19" t="s">
        <v>83</v>
      </c>
      <c r="D75" s="34"/>
      <c r="E75" s="40"/>
      <c r="F75" s="40"/>
      <c r="G75" s="43"/>
    </row>
    <row r="76" spans="1:7" ht="39.6" customHeight="1">
      <c r="A76" s="34"/>
      <c r="B76" s="35"/>
      <c r="C76" s="19" t="s">
        <v>84</v>
      </c>
      <c r="D76" s="34"/>
      <c r="E76" s="40"/>
      <c r="F76" s="40"/>
      <c r="G76" s="43"/>
    </row>
    <row r="77" spans="1:7" ht="39.6" customHeight="1">
      <c r="A77" s="34"/>
      <c r="B77" s="35"/>
      <c r="C77" s="21" t="s">
        <v>85</v>
      </c>
      <c r="D77" s="34"/>
      <c r="E77" s="40"/>
      <c r="F77" s="40"/>
      <c r="G77" s="43"/>
    </row>
    <row r="78" spans="1:7" ht="39.6" customHeight="1">
      <c r="A78" s="34"/>
      <c r="B78" s="35"/>
      <c r="C78" s="21" t="s">
        <v>86</v>
      </c>
      <c r="D78" s="34"/>
      <c r="E78" s="40"/>
      <c r="F78" s="40"/>
      <c r="G78" s="43"/>
    </row>
    <row r="79" spans="1:7" ht="39.6" customHeight="1">
      <c r="A79" s="34"/>
      <c r="B79" s="35"/>
      <c r="C79" s="20" t="s">
        <v>87</v>
      </c>
      <c r="D79" s="34"/>
      <c r="E79" s="40"/>
      <c r="F79" s="40"/>
      <c r="G79" s="43"/>
    </row>
    <row r="80" spans="1:7" ht="39.6" customHeight="1">
      <c r="A80" s="34"/>
      <c r="B80" s="35"/>
      <c r="C80" s="19" t="s">
        <v>88</v>
      </c>
      <c r="D80" s="34"/>
      <c r="E80" s="40"/>
      <c r="F80" s="40"/>
      <c r="G80" s="43"/>
    </row>
    <row r="81" spans="1:7" ht="39.6" customHeight="1">
      <c r="A81" s="34"/>
      <c r="B81" s="35"/>
      <c r="C81" s="21" t="s">
        <v>89</v>
      </c>
      <c r="D81" s="34"/>
      <c r="E81" s="41"/>
      <c r="F81" s="41"/>
      <c r="G81" s="44"/>
    </row>
    <row r="82" spans="1:7" ht="39.6" customHeight="1">
      <c r="A82" s="34">
        <v>7</v>
      </c>
      <c r="B82" s="35" t="s">
        <v>8</v>
      </c>
      <c r="C82" s="19" t="s">
        <v>9</v>
      </c>
      <c r="D82" s="34">
        <v>1</v>
      </c>
      <c r="E82" s="39"/>
      <c r="F82" s="39"/>
      <c r="G82" s="42">
        <f>+((E82+F82)*D82)</f>
        <v>0</v>
      </c>
    </row>
    <row r="83" spans="1:7" ht="39.6" customHeight="1">
      <c r="A83" s="34"/>
      <c r="B83" s="35"/>
      <c r="C83" s="19" t="s">
        <v>90</v>
      </c>
      <c r="D83" s="34"/>
      <c r="E83" s="40"/>
      <c r="F83" s="40"/>
      <c r="G83" s="43"/>
    </row>
    <row r="84" spans="1:7" ht="39.6" customHeight="1">
      <c r="A84" s="34"/>
      <c r="B84" s="35"/>
      <c r="C84" s="19" t="s">
        <v>91</v>
      </c>
      <c r="D84" s="34"/>
      <c r="E84" s="40"/>
      <c r="F84" s="40"/>
      <c r="G84" s="43"/>
    </row>
    <row r="85" spans="1:7" ht="39.6" customHeight="1">
      <c r="A85" s="34"/>
      <c r="B85" s="35"/>
      <c r="C85" s="19" t="s">
        <v>12</v>
      </c>
      <c r="D85" s="34"/>
      <c r="E85" s="40"/>
      <c r="F85" s="40"/>
      <c r="G85" s="43"/>
    </row>
    <row r="86" spans="1:7" ht="39.6" customHeight="1">
      <c r="A86" s="34"/>
      <c r="B86" s="35"/>
      <c r="C86" s="20" t="s">
        <v>13</v>
      </c>
      <c r="D86" s="34"/>
      <c r="E86" s="40"/>
      <c r="F86" s="40"/>
      <c r="G86" s="43"/>
    </row>
    <row r="87" spans="1:7" ht="39.6" customHeight="1">
      <c r="A87" s="34"/>
      <c r="B87" s="35"/>
      <c r="C87" s="19" t="s">
        <v>14</v>
      </c>
      <c r="D87" s="34"/>
      <c r="E87" s="41"/>
      <c r="F87" s="41"/>
      <c r="G87" s="44"/>
    </row>
    <row r="88" spans="1:7" ht="39.6" customHeight="1">
      <c r="A88" s="34">
        <v>8</v>
      </c>
      <c r="B88" s="35" t="s">
        <v>92</v>
      </c>
      <c r="C88" s="19" t="s">
        <v>93</v>
      </c>
      <c r="D88" s="34">
        <v>1</v>
      </c>
      <c r="E88" s="39"/>
      <c r="F88" s="39"/>
      <c r="G88" s="42">
        <f>+((E88+F88)*D88)</f>
        <v>0</v>
      </c>
    </row>
    <row r="89" spans="1:7" ht="39.6" customHeight="1">
      <c r="A89" s="34"/>
      <c r="B89" s="35"/>
      <c r="C89" s="20" t="s">
        <v>94</v>
      </c>
      <c r="D89" s="34"/>
      <c r="E89" s="40"/>
      <c r="F89" s="40"/>
      <c r="G89" s="43"/>
    </row>
    <row r="90" spans="1:7" ht="39.6" customHeight="1">
      <c r="A90" s="34"/>
      <c r="B90" s="35"/>
      <c r="C90" s="20" t="s">
        <v>95</v>
      </c>
      <c r="D90" s="34"/>
      <c r="E90" s="40"/>
      <c r="F90" s="40"/>
      <c r="G90" s="43"/>
    </row>
    <row r="91" spans="1:7" ht="39.6" customHeight="1">
      <c r="A91" s="34"/>
      <c r="B91" s="35"/>
      <c r="C91" s="20" t="s">
        <v>96</v>
      </c>
      <c r="D91" s="34"/>
      <c r="E91" s="40"/>
      <c r="F91" s="40"/>
      <c r="G91" s="43"/>
    </row>
    <row r="92" spans="1:7" ht="39.6" customHeight="1">
      <c r="A92" s="34"/>
      <c r="B92" s="35"/>
      <c r="C92" s="20" t="s">
        <v>97</v>
      </c>
      <c r="D92" s="34"/>
      <c r="E92" s="40"/>
      <c r="F92" s="40"/>
      <c r="G92" s="43"/>
    </row>
    <row r="93" spans="1:7" ht="39.6" customHeight="1">
      <c r="A93" s="34"/>
      <c r="B93" s="35"/>
      <c r="C93" s="20" t="s">
        <v>98</v>
      </c>
      <c r="D93" s="34"/>
      <c r="E93" s="40"/>
      <c r="F93" s="40"/>
      <c r="G93" s="43"/>
    </row>
    <row r="94" spans="1:7" ht="39.6" customHeight="1">
      <c r="A94" s="34"/>
      <c r="B94" s="35"/>
      <c r="C94" s="20" t="s">
        <v>99</v>
      </c>
      <c r="D94" s="34"/>
      <c r="E94" s="40"/>
      <c r="F94" s="40"/>
      <c r="G94" s="43"/>
    </row>
    <row r="95" spans="1:7" ht="39.6" customHeight="1">
      <c r="A95" s="34"/>
      <c r="B95" s="35"/>
      <c r="C95" s="6" t="s">
        <v>100</v>
      </c>
      <c r="D95" s="34"/>
      <c r="E95" s="40"/>
      <c r="F95" s="40"/>
      <c r="G95" s="43"/>
    </row>
    <row r="96" spans="1:7" ht="39.6" customHeight="1">
      <c r="A96" s="34"/>
      <c r="B96" s="35"/>
      <c r="C96" s="20" t="s">
        <v>101</v>
      </c>
      <c r="D96" s="34"/>
      <c r="E96" s="40"/>
      <c r="F96" s="40"/>
      <c r="G96" s="43"/>
    </row>
    <row r="97" spans="1:7" ht="39.6" customHeight="1">
      <c r="A97" s="34"/>
      <c r="B97" s="35"/>
      <c r="C97" s="20" t="s">
        <v>102</v>
      </c>
      <c r="D97" s="34"/>
      <c r="E97" s="40"/>
      <c r="F97" s="40"/>
      <c r="G97" s="43"/>
    </row>
    <row r="98" spans="1:7" ht="39.6" customHeight="1">
      <c r="A98" s="34"/>
      <c r="B98" s="35"/>
      <c r="C98" s="20" t="s">
        <v>103</v>
      </c>
      <c r="D98" s="34"/>
      <c r="E98" s="40"/>
      <c r="F98" s="40"/>
      <c r="G98" s="43"/>
    </row>
    <row r="99" spans="1:7" ht="39.6" customHeight="1">
      <c r="A99" s="34"/>
      <c r="B99" s="35"/>
      <c r="C99" s="20" t="s">
        <v>104</v>
      </c>
      <c r="D99" s="34"/>
      <c r="E99" s="40"/>
      <c r="F99" s="40"/>
      <c r="G99" s="43"/>
    </row>
    <row r="100" spans="1:7" ht="39.6" customHeight="1">
      <c r="A100" s="34"/>
      <c r="B100" s="35"/>
      <c r="C100" s="20" t="s">
        <v>105</v>
      </c>
      <c r="D100" s="34"/>
      <c r="E100" s="40"/>
      <c r="F100" s="40"/>
      <c r="G100" s="43"/>
    </row>
    <row r="101" spans="1:7" ht="39.6" customHeight="1">
      <c r="A101" s="34"/>
      <c r="B101" s="35"/>
      <c r="C101" s="20" t="s">
        <v>106</v>
      </c>
      <c r="D101" s="34"/>
      <c r="E101" s="40"/>
      <c r="F101" s="40"/>
      <c r="G101" s="43"/>
    </row>
    <row r="102" spans="1:7" ht="39.6" customHeight="1">
      <c r="A102" s="34"/>
      <c r="B102" s="35"/>
      <c r="C102" s="20" t="s">
        <v>107</v>
      </c>
      <c r="D102" s="34"/>
      <c r="E102" s="40"/>
      <c r="F102" s="40"/>
      <c r="G102" s="43"/>
    </row>
    <row r="103" spans="1:7" ht="39.6" customHeight="1">
      <c r="A103" s="34"/>
      <c r="B103" s="35"/>
      <c r="C103" s="6" t="s">
        <v>108</v>
      </c>
      <c r="D103" s="34"/>
      <c r="E103" s="40"/>
      <c r="F103" s="40"/>
      <c r="G103" s="43"/>
    </row>
    <row r="104" spans="1:7" ht="39.6" customHeight="1">
      <c r="A104" s="34"/>
      <c r="B104" s="35"/>
      <c r="C104" s="20" t="s">
        <v>109</v>
      </c>
      <c r="D104" s="34"/>
      <c r="E104" s="40"/>
      <c r="F104" s="40"/>
      <c r="G104" s="43"/>
    </row>
    <row r="105" spans="1:7" ht="39.6" customHeight="1">
      <c r="A105" s="34"/>
      <c r="B105" s="35"/>
      <c r="C105" s="20" t="s">
        <v>110</v>
      </c>
      <c r="D105" s="34"/>
      <c r="E105" s="40"/>
      <c r="F105" s="40"/>
      <c r="G105" s="43"/>
    </row>
    <row r="106" spans="1:7" ht="39.6" customHeight="1">
      <c r="A106" s="34"/>
      <c r="B106" s="35"/>
      <c r="C106" s="20" t="s">
        <v>111</v>
      </c>
      <c r="D106" s="34"/>
      <c r="E106" s="40"/>
      <c r="F106" s="40"/>
      <c r="G106" s="43"/>
    </row>
    <row r="107" spans="1:7" ht="39.6" customHeight="1">
      <c r="A107" s="34"/>
      <c r="B107" s="35"/>
      <c r="C107" s="20" t="s">
        <v>112</v>
      </c>
      <c r="D107" s="34"/>
      <c r="E107" s="40"/>
      <c r="F107" s="40"/>
      <c r="G107" s="43"/>
    </row>
    <row r="108" spans="1:7" ht="39.6" customHeight="1">
      <c r="A108" s="34"/>
      <c r="B108" s="35"/>
      <c r="C108" s="20" t="s">
        <v>113</v>
      </c>
      <c r="D108" s="34"/>
      <c r="E108" s="40"/>
      <c r="F108" s="40"/>
      <c r="G108" s="43"/>
    </row>
    <row r="109" spans="1:7" ht="39.6" customHeight="1">
      <c r="A109" s="34"/>
      <c r="B109" s="35"/>
      <c r="C109" s="20" t="s">
        <v>114</v>
      </c>
      <c r="D109" s="34"/>
      <c r="E109" s="40"/>
      <c r="F109" s="40"/>
      <c r="G109" s="43"/>
    </row>
    <row r="110" spans="1:7" ht="39.6" customHeight="1">
      <c r="A110" s="34"/>
      <c r="B110" s="35"/>
      <c r="C110" s="20" t="s">
        <v>115</v>
      </c>
      <c r="D110" s="34"/>
      <c r="E110" s="40"/>
      <c r="F110" s="40"/>
      <c r="G110" s="43"/>
    </row>
    <row r="111" spans="1:7" ht="39.6" customHeight="1">
      <c r="A111" s="34"/>
      <c r="B111" s="35"/>
      <c r="C111" s="20" t="s">
        <v>116</v>
      </c>
      <c r="D111" s="34"/>
      <c r="E111" s="40"/>
      <c r="F111" s="40"/>
      <c r="G111" s="43"/>
    </row>
    <row r="112" spans="1:7" ht="39.6" customHeight="1">
      <c r="A112" s="34"/>
      <c r="B112" s="35"/>
      <c r="C112" s="20" t="s">
        <v>117</v>
      </c>
      <c r="D112" s="34"/>
      <c r="E112" s="40"/>
      <c r="F112" s="40"/>
      <c r="G112" s="43"/>
    </row>
    <row r="113" spans="1:7" ht="39.6" customHeight="1">
      <c r="A113" s="34"/>
      <c r="B113" s="35"/>
      <c r="C113" s="20" t="s">
        <v>118</v>
      </c>
      <c r="D113" s="34"/>
      <c r="E113" s="40"/>
      <c r="F113" s="40"/>
      <c r="G113" s="43"/>
    </row>
    <row r="114" spans="1:7" ht="39.6" customHeight="1">
      <c r="A114" s="34"/>
      <c r="B114" s="35"/>
      <c r="C114" s="6" t="s">
        <v>119</v>
      </c>
      <c r="D114" s="34"/>
      <c r="E114" s="40"/>
      <c r="F114" s="40"/>
      <c r="G114" s="43"/>
    </row>
    <row r="115" spans="1:7" ht="39.6" customHeight="1">
      <c r="A115" s="34"/>
      <c r="B115" s="35"/>
      <c r="C115" s="20" t="s">
        <v>120</v>
      </c>
      <c r="D115" s="34"/>
      <c r="E115" s="40"/>
      <c r="F115" s="40"/>
      <c r="G115" s="43"/>
    </row>
    <row r="116" spans="1:7" ht="39.6" customHeight="1">
      <c r="A116" s="34"/>
      <c r="B116" s="35"/>
      <c r="C116" s="20" t="s">
        <v>121</v>
      </c>
      <c r="D116" s="34"/>
      <c r="E116" s="40"/>
      <c r="F116" s="40"/>
      <c r="G116" s="43"/>
    </row>
    <row r="117" spans="1:7" ht="39.6" customHeight="1">
      <c r="A117" s="34"/>
      <c r="B117" s="35"/>
      <c r="C117" s="20" t="s">
        <v>122</v>
      </c>
      <c r="D117" s="34"/>
      <c r="E117" s="40"/>
      <c r="F117" s="40"/>
      <c r="G117" s="43"/>
    </row>
    <row r="118" spans="1:7" ht="39.6" customHeight="1">
      <c r="A118" s="34"/>
      <c r="B118" s="35"/>
      <c r="C118" s="20" t="s">
        <v>123</v>
      </c>
      <c r="D118" s="34"/>
      <c r="E118" s="40"/>
      <c r="F118" s="40"/>
      <c r="G118" s="43"/>
    </row>
    <row r="119" spans="1:7" ht="39.6" customHeight="1">
      <c r="A119" s="34"/>
      <c r="B119" s="35"/>
      <c r="C119" s="20" t="s">
        <v>124</v>
      </c>
      <c r="D119" s="34"/>
      <c r="E119" s="40"/>
      <c r="F119" s="40"/>
      <c r="G119" s="43"/>
    </row>
    <row r="120" spans="1:7" ht="39.6" customHeight="1">
      <c r="A120" s="34"/>
      <c r="B120" s="35"/>
      <c r="C120" s="20" t="s">
        <v>125</v>
      </c>
      <c r="D120" s="34"/>
      <c r="E120" s="40"/>
      <c r="F120" s="40"/>
      <c r="G120" s="43"/>
    </row>
    <row r="121" spans="1:7" ht="39.6" customHeight="1">
      <c r="A121" s="34"/>
      <c r="B121" s="35"/>
      <c r="C121" s="20" t="s">
        <v>126</v>
      </c>
      <c r="D121" s="34"/>
      <c r="E121" s="40"/>
      <c r="F121" s="40"/>
      <c r="G121" s="43"/>
    </row>
    <row r="122" spans="1:7" ht="39.6" customHeight="1">
      <c r="A122" s="34"/>
      <c r="B122" s="35"/>
      <c r="C122" s="20" t="s">
        <v>127</v>
      </c>
      <c r="D122" s="34"/>
      <c r="E122" s="40"/>
      <c r="F122" s="40"/>
      <c r="G122" s="43"/>
    </row>
    <row r="123" spans="1:7" ht="39.6" customHeight="1">
      <c r="A123" s="34"/>
      <c r="B123" s="35"/>
      <c r="C123" s="20" t="s">
        <v>128</v>
      </c>
      <c r="D123" s="34"/>
      <c r="E123" s="41"/>
      <c r="F123" s="41"/>
      <c r="G123" s="44"/>
    </row>
    <row r="124" spans="1:7" ht="39.6" customHeight="1">
      <c r="A124" s="45" t="s">
        <v>129</v>
      </c>
      <c r="B124" s="45"/>
      <c r="C124" s="45"/>
      <c r="D124" s="4">
        <f>SUM(D6:D88)</f>
        <v>17</v>
      </c>
      <c r="E124" s="46"/>
      <c r="F124" s="47"/>
      <c r="G124" s="5">
        <f>SUM(G6:G123)</f>
        <v>0</v>
      </c>
    </row>
    <row r="125" spans="1:7" ht="39.6" customHeight="1">
      <c r="A125" s="34">
        <v>1</v>
      </c>
      <c r="B125" s="35" t="s">
        <v>130</v>
      </c>
      <c r="C125" s="19" t="s">
        <v>131</v>
      </c>
      <c r="D125" s="34">
        <v>1</v>
      </c>
      <c r="E125" s="39"/>
      <c r="F125" s="39"/>
      <c r="G125" s="42">
        <f>+((E125+F125)*D125)</f>
        <v>0</v>
      </c>
    </row>
    <row r="126" spans="1:7" ht="39.6" customHeight="1">
      <c r="A126" s="34"/>
      <c r="B126" s="35"/>
      <c r="C126" s="19" t="s">
        <v>132</v>
      </c>
      <c r="D126" s="34"/>
      <c r="E126" s="40"/>
      <c r="F126" s="40"/>
      <c r="G126" s="43"/>
    </row>
    <row r="127" spans="1:7" ht="39.6" customHeight="1">
      <c r="A127" s="34"/>
      <c r="B127" s="35"/>
      <c r="C127" s="19" t="s">
        <v>133</v>
      </c>
      <c r="D127" s="34"/>
      <c r="E127" s="40"/>
      <c r="F127" s="40"/>
      <c r="G127" s="43"/>
    </row>
    <row r="128" spans="1:7" ht="39.6" customHeight="1">
      <c r="A128" s="34"/>
      <c r="B128" s="35"/>
      <c r="C128" s="19" t="s">
        <v>134</v>
      </c>
      <c r="D128" s="34"/>
      <c r="E128" s="40"/>
      <c r="F128" s="40"/>
      <c r="G128" s="43"/>
    </row>
    <row r="129" spans="1:7" ht="39.6" customHeight="1">
      <c r="A129" s="34"/>
      <c r="B129" s="35"/>
      <c r="C129" s="19" t="s">
        <v>135</v>
      </c>
      <c r="D129" s="34"/>
      <c r="E129" s="40"/>
      <c r="F129" s="40"/>
      <c r="G129" s="43"/>
    </row>
    <row r="130" spans="1:7" ht="39.6" customHeight="1">
      <c r="A130" s="34"/>
      <c r="B130" s="35"/>
      <c r="C130" s="19" t="s">
        <v>136</v>
      </c>
      <c r="D130" s="34"/>
      <c r="E130" s="41"/>
      <c r="F130" s="41"/>
      <c r="G130" s="44"/>
    </row>
    <row r="131" spans="1:7" ht="39.6" customHeight="1">
      <c r="A131" s="34">
        <v>2</v>
      </c>
      <c r="B131" s="35" t="s">
        <v>21</v>
      </c>
      <c r="C131" s="21" t="s">
        <v>22</v>
      </c>
      <c r="D131" s="34">
        <v>2</v>
      </c>
      <c r="E131" s="39"/>
      <c r="F131" s="39"/>
      <c r="G131" s="42">
        <f>+((E131+F131)*D131)</f>
        <v>0</v>
      </c>
    </row>
    <row r="132" spans="1:7" ht="39.6" customHeight="1">
      <c r="A132" s="34"/>
      <c r="B132" s="35"/>
      <c r="C132" s="21" t="s">
        <v>23</v>
      </c>
      <c r="D132" s="34"/>
      <c r="E132" s="40"/>
      <c r="F132" s="40"/>
      <c r="G132" s="43"/>
    </row>
    <row r="133" spans="1:7" ht="39.6" customHeight="1">
      <c r="A133" s="34"/>
      <c r="B133" s="35"/>
      <c r="C133" s="21" t="s">
        <v>24</v>
      </c>
      <c r="D133" s="34"/>
      <c r="E133" s="40"/>
      <c r="F133" s="40"/>
      <c r="G133" s="43"/>
    </row>
    <row r="134" spans="1:7" ht="39.6" customHeight="1">
      <c r="A134" s="34"/>
      <c r="B134" s="35"/>
      <c r="C134" s="21" t="s">
        <v>25</v>
      </c>
      <c r="D134" s="34"/>
      <c r="E134" s="40"/>
      <c r="F134" s="40"/>
      <c r="G134" s="43"/>
    </row>
    <row r="135" spans="1:7" ht="39.6" customHeight="1">
      <c r="A135" s="34"/>
      <c r="B135" s="35"/>
      <c r="C135" s="21" t="s">
        <v>26</v>
      </c>
      <c r="D135" s="34"/>
      <c r="E135" s="41"/>
      <c r="F135" s="41"/>
      <c r="G135" s="44"/>
    </row>
    <row r="136" spans="1:7" ht="39.6" customHeight="1">
      <c r="A136" s="34">
        <v>3</v>
      </c>
      <c r="B136" s="35" t="s">
        <v>15</v>
      </c>
      <c r="C136" s="19" t="s">
        <v>16</v>
      </c>
      <c r="D136" s="34">
        <v>10</v>
      </c>
      <c r="E136" s="39"/>
      <c r="F136" s="39"/>
      <c r="G136" s="42">
        <f>+((E136+F136)*D136)</f>
        <v>0</v>
      </c>
    </row>
    <row r="137" spans="1:7" ht="39.6" customHeight="1">
      <c r="A137" s="34"/>
      <c r="B137" s="35"/>
      <c r="C137" s="19" t="s">
        <v>17</v>
      </c>
      <c r="D137" s="34"/>
      <c r="E137" s="40"/>
      <c r="F137" s="40"/>
      <c r="G137" s="43"/>
    </row>
    <row r="138" spans="1:7" ht="39.6" customHeight="1">
      <c r="A138" s="34"/>
      <c r="B138" s="35"/>
      <c r="C138" s="19" t="s">
        <v>18</v>
      </c>
      <c r="D138" s="34"/>
      <c r="E138" s="40"/>
      <c r="F138" s="40"/>
      <c r="G138" s="43"/>
    </row>
    <row r="139" spans="1:7" ht="39.6" customHeight="1">
      <c r="A139" s="34"/>
      <c r="B139" s="35"/>
      <c r="C139" s="19" t="s">
        <v>137</v>
      </c>
      <c r="D139" s="34"/>
      <c r="E139" s="40"/>
      <c r="F139" s="40"/>
      <c r="G139" s="43"/>
    </row>
    <row r="140" spans="1:7" ht="39.6" customHeight="1">
      <c r="A140" s="34"/>
      <c r="B140" s="35"/>
      <c r="C140" s="19" t="s">
        <v>20</v>
      </c>
      <c r="D140" s="34"/>
      <c r="E140" s="41"/>
      <c r="F140" s="41"/>
      <c r="G140" s="44"/>
    </row>
    <row r="141" spans="1:7" ht="39.6" customHeight="1">
      <c r="A141" s="34">
        <v>4</v>
      </c>
      <c r="B141" s="35" t="s">
        <v>138</v>
      </c>
      <c r="C141" s="19" t="s">
        <v>139</v>
      </c>
      <c r="D141" s="34">
        <v>6</v>
      </c>
      <c r="E141" s="39"/>
      <c r="F141" s="39"/>
      <c r="G141" s="42">
        <f>+((E141+F141)*D141)</f>
        <v>0</v>
      </c>
    </row>
    <row r="142" spans="1:7" ht="39.6" customHeight="1">
      <c r="A142" s="34"/>
      <c r="B142" s="35"/>
      <c r="C142" s="19" t="s">
        <v>140</v>
      </c>
      <c r="D142" s="34"/>
      <c r="E142" s="40"/>
      <c r="F142" s="40"/>
      <c r="G142" s="43"/>
    </row>
    <row r="143" spans="1:7" ht="39.6" customHeight="1">
      <c r="A143" s="34"/>
      <c r="B143" s="35"/>
      <c r="C143" s="19" t="s">
        <v>141</v>
      </c>
      <c r="D143" s="34"/>
      <c r="E143" s="40"/>
      <c r="F143" s="40"/>
      <c r="G143" s="43"/>
    </row>
    <row r="144" spans="1:7" ht="39.6" customHeight="1">
      <c r="A144" s="34"/>
      <c r="B144" s="35"/>
      <c r="C144" s="19" t="s">
        <v>142</v>
      </c>
      <c r="D144" s="34"/>
      <c r="E144" s="41"/>
      <c r="F144" s="41"/>
      <c r="G144" s="44"/>
    </row>
    <row r="145" spans="1:7" ht="39.6" customHeight="1">
      <c r="A145" s="34">
        <v>5</v>
      </c>
      <c r="B145" s="35" t="s">
        <v>143</v>
      </c>
      <c r="C145" s="19" t="s">
        <v>144</v>
      </c>
      <c r="D145" s="34">
        <v>4</v>
      </c>
      <c r="E145" s="39"/>
      <c r="F145" s="39"/>
      <c r="G145" s="42">
        <f>+((E145+F145)*D145)</f>
        <v>0</v>
      </c>
    </row>
    <row r="146" spans="1:7" ht="39.6" customHeight="1">
      <c r="A146" s="34"/>
      <c r="B146" s="35"/>
      <c r="C146" s="19" t="s">
        <v>145</v>
      </c>
      <c r="D146" s="34"/>
      <c r="E146" s="40"/>
      <c r="F146" s="40"/>
      <c r="G146" s="43"/>
    </row>
    <row r="147" spans="1:7" ht="39.6" customHeight="1">
      <c r="A147" s="34"/>
      <c r="B147" s="35"/>
      <c r="C147" s="19" t="s">
        <v>146</v>
      </c>
      <c r="D147" s="34"/>
      <c r="E147" s="40"/>
      <c r="F147" s="40"/>
      <c r="G147" s="43"/>
    </row>
    <row r="148" spans="1:7" ht="39.6" customHeight="1">
      <c r="A148" s="34"/>
      <c r="B148" s="35"/>
      <c r="C148" s="19" t="s">
        <v>147</v>
      </c>
      <c r="D148" s="34"/>
      <c r="E148" s="40"/>
      <c r="F148" s="40"/>
      <c r="G148" s="43"/>
    </row>
    <row r="149" spans="1:7" ht="39.6" customHeight="1">
      <c r="A149" s="34"/>
      <c r="B149" s="35"/>
      <c r="C149" s="20" t="s">
        <v>148</v>
      </c>
      <c r="D149" s="34"/>
      <c r="E149" s="40"/>
      <c r="F149" s="40"/>
      <c r="G149" s="43"/>
    </row>
    <row r="150" spans="1:7" ht="39.6" customHeight="1">
      <c r="A150" s="34"/>
      <c r="B150" s="35"/>
      <c r="C150" s="20" t="s">
        <v>149</v>
      </c>
      <c r="D150" s="34"/>
      <c r="E150" s="40"/>
      <c r="F150" s="40"/>
      <c r="G150" s="43"/>
    </row>
    <row r="151" spans="1:7" ht="39.6" customHeight="1">
      <c r="A151" s="34"/>
      <c r="B151" s="35"/>
      <c r="C151" s="20" t="s">
        <v>150</v>
      </c>
      <c r="D151" s="34"/>
      <c r="E151" s="40"/>
      <c r="F151" s="40"/>
      <c r="G151" s="43"/>
    </row>
    <row r="152" spans="1:7" ht="39.6" customHeight="1">
      <c r="A152" s="34"/>
      <c r="B152" s="35"/>
      <c r="C152" s="20" t="s">
        <v>151</v>
      </c>
      <c r="D152" s="34"/>
      <c r="E152" s="40"/>
      <c r="F152" s="40"/>
      <c r="G152" s="43"/>
    </row>
    <row r="153" spans="1:7" ht="39.6" customHeight="1">
      <c r="A153" s="34"/>
      <c r="B153" s="35"/>
      <c r="C153" s="19" t="s">
        <v>152</v>
      </c>
      <c r="D153" s="34"/>
      <c r="E153" s="41"/>
      <c r="F153" s="41"/>
      <c r="G153" s="44"/>
    </row>
    <row r="154" spans="1:7" ht="39.6" customHeight="1">
      <c r="A154" s="34">
        <v>6</v>
      </c>
      <c r="B154" s="35" t="s">
        <v>153</v>
      </c>
      <c r="C154" s="19" t="s">
        <v>154</v>
      </c>
      <c r="D154" s="34">
        <v>1</v>
      </c>
      <c r="E154" s="39"/>
      <c r="F154" s="39"/>
      <c r="G154" s="42">
        <f>+((E154+F154)*D154)</f>
        <v>0</v>
      </c>
    </row>
    <row r="155" spans="1:7" ht="39.6" customHeight="1">
      <c r="A155" s="34"/>
      <c r="B155" s="35"/>
      <c r="C155" s="19" t="s">
        <v>155</v>
      </c>
      <c r="D155" s="34"/>
      <c r="E155" s="40"/>
      <c r="F155" s="40"/>
      <c r="G155" s="43"/>
    </row>
    <row r="156" spans="1:7" ht="39.6" customHeight="1">
      <c r="A156" s="34"/>
      <c r="B156" s="35"/>
      <c r="C156" s="19" t="s">
        <v>156</v>
      </c>
      <c r="D156" s="34"/>
      <c r="E156" s="40"/>
      <c r="F156" s="40"/>
      <c r="G156" s="43"/>
    </row>
    <row r="157" spans="1:7" ht="39.6" customHeight="1">
      <c r="A157" s="34"/>
      <c r="B157" s="35"/>
      <c r="C157" s="20" t="s">
        <v>157</v>
      </c>
      <c r="D157" s="34"/>
      <c r="E157" s="40"/>
      <c r="F157" s="40"/>
      <c r="G157" s="43"/>
    </row>
    <row r="158" spans="1:7" ht="39.6" customHeight="1">
      <c r="A158" s="34"/>
      <c r="B158" s="35"/>
      <c r="C158" s="19" t="s">
        <v>158</v>
      </c>
      <c r="D158" s="34"/>
      <c r="E158" s="40"/>
      <c r="F158" s="40"/>
      <c r="G158" s="43"/>
    </row>
    <row r="159" spans="1:7" ht="39.6" customHeight="1">
      <c r="A159" s="34"/>
      <c r="B159" s="35"/>
      <c r="C159" s="19" t="s">
        <v>159</v>
      </c>
      <c r="D159" s="34"/>
      <c r="E159" s="40"/>
      <c r="F159" s="40"/>
      <c r="G159" s="43"/>
    </row>
    <row r="160" spans="1:7" ht="39.6" customHeight="1">
      <c r="A160" s="34"/>
      <c r="B160" s="35"/>
      <c r="C160" s="19" t="s">
        <v>160</v>
      </c>
      <c r="D160" s="34"/>
      <c r="E160" s="40"/>
      <c r="F160" s="40"/>
      <c r="G160" s="43"/>
    </row>
    <row r="161" spans="1:7" ht="39.6" customHeight="1">
      <c r="A161" s="34"/>
      <c r="B161" s="35"/>
      <c r="C161" s="19" t="s">
        <v>161</v>
      </c>
      <c r="D161" s="34"/>
      <c r="E161" s="40"/>
      <c r="F161" s="40"/>
      <c r="G161" s="43"/>
    </row>
    <row r="162" spans="1:7" ht="39.6" customHeight="1">
      <c r="A162" s="34"/>
      <c r="B162" s="35"/>
      <c r="C162" s="19" t="s">
        <v>162</v>
      </c>
      <c r="D162" s="34"/>
      <c r="E162" s="40"/>
      <c r="F162" s="40"/>
      <c r="G162" s="43"/>
    </row>
    <row r="163" spans="1:7" ht="39.6" customHeight="1">
      <c r="A163" s="34"/>
      <c r="B163" s="35"/>
      <c r="C163" s="19" t="s">
        <v>163</v>
      </c>
      <c r="D163" s="34"/>
      <c r="E163" s="41"/>
      <c r="F163" s="41"/>
      <c r="G163" s="44"/>
    </row>
    <row r="164" spans="1:7" ht="39.6" customHeight="1">
      <c r="A164" s="34">
        <v>7</v>
      </c>
      <c r="B164" s="35" t="s">
        <v>164</v>
      </c>
      <c r="C164" s="19" t="s">
        <v>165</v>
      </c>
      <c r="D164" s="34">
        <v>5</v>
      </c>
      <c r="E164" s="39"/>
      <c r="F164" s="39"/>
      <c r="G164" s="42">
        <f>+((E164+F164)*D164)</f>
        <v>0</v>
      </c>
    </row>
    <row r="165" spans="1:7" ht="39.6" customHeight="1">
      <c r="A165" s="34"/>
      <c r="B165" s="35"/>
      <c r="C165" s="19" t="s">
        <v>166</v>
      </c>
      <c r="D165" s="34"/>
      <c r="E165" s="40"/>
      <c r="F165" s="40"/>
      <c r="G165" s="43"/>
    </row>
    <row r="166" spans="1:7" ht="39.6" customHeight="1">
      <c r="A166" s="34"/>
      <c r="B166" s="35"/>
      <c r="C166" s="19" t="s">
        <v>167</v>
      </c>
      <c r="D166" s="34"/>
      <c r="E166" s="40"/>
      <c r="F166" s="40"/>
      <c r="G166" s="43"/>
    </row>
    <row r="167" spans="1:7" ht="39.6" customHeight="1">
      <c r="A167" s="34"/>
      <c r="B167" s="35"/>
      <c r="C167" s="19" t="s">
        <v>168</v>
      </c>
      <c r="D167" s="34"/>
      <c r="E167" s="40"/>
      <c r="F167" s="40"/>
      <c r="G167" s="43"/>
    </row>
    <row r="168" spans="1:7" ht="39.6" customHeight="1">
      <c r="A168" s="34"/>
      <c r="B168" s="35"/>
      <c r="C168" s="19" t="s">
        <v>169</v>
      </c>
      <c r="D168" s="34"/>
      <c r="E168" s="40"/>
      <c r="F168" s="40"/>
      <c r="G168" s="43"/>
    </row>
    <row r="169" spans="1:7" ht="39.6" customHeight="1">
      <c r="A169" s="34"/>
      <c r="B169" s="35"/>
      <c r="C169" s="19" t="s">
        <v>170</v>
      </c>
      <c r="D169" s="34"/>
      <c r="E169" s="40"/>
      <c r="F169" s="40"/>
      <c r="G169" s="43"/>
    </row>
    <row r="170" spans="1:7" ht="39.6" customHeight="1">
      <c r="A170" s="34"/>
      <c r="B170" s="35"/>
      <c r="C170" s="19" t="s">
        <v>171</v>
      </c>
      <c r="D170" s="34"/>
      <c r="E170" s="40"/>
      <c r="F170" s="40"/>
      <c r="G170" s="43"/>
    </row>
    <row r="171" spans="1:7" ht="39.6" customHeight="1">
      <c r="A171" s="34"/>
      <c r="B171" s="35"/>
      <c r="C171" s="19" t="s">
        <v>172</v>
      </c>
      <c r="D171" s="34"/>
      <c r="E171" s="41"/>
      <c r="F171" s="41"/>
      <c r="G171" s="44"/>
    </row>
    <row r="172" spans="1:7" ht="39.6" customHeight="1">
      <c r="A172" s="34">
        <v>8</v>
      </c>
      <c r="B172" s="35" t="s">
        <v>173</v>
      </c>
      <c r="C172" s="19" t="s">
        <v>9</v>
      </c>
      <c r="D172" s="34">
        <v>4</v>
      </c>
      <c r="E172" s="39"/>
      <c r="F172" s="39"/>
      <c r="G172" s="42">
        <f>+((E172+F172)*D172)</f>
        <v>0</v>
      </c>
    </row>
    <row r="173" spans="1:7" ht="39.6" customHeight="1">
      <c r="A173" s="34"/>
      <c r="B173" s="35"/>
      <c r="C173" s="19" t="s">
        <v>10</v>
      </c>
      <c r="D173" s="34"/>
      <c r="E173" s="40"/>
      <c r="F173" s="40"/>
      <c r="G173" s="43"/>
    </row>
    <row r="174" spans="1:7" ht="39.6" customHeight="1">
      <c r="A174" s="34"/>
      <c r="B174" s="35"/>
      <c r="C174" s="19" t="s">
        <v>11</v>
      </c>
      <c r="D174" s="34"/>
      <c r="E174" s="40"/>
      <c r="F174" s="40"/>
      <c r="G174" s="43"/>
    </row>
    <row r="175" spans="1:7" ht="39.6" customHeight="1">
      <c r="A175" s="34"/>
      <c r="B175" s="35"/>
      <c r="C175" s="19" t="s">
        <v>12</v>
      </c>
      <c r="D175" s="34"/>
      <c r="E175" s="40"/>
      <c r="F175" s="40"/>
      <c r="G175" s="43"/>
    </row>
    <row r="176" spans="1:7" ht="39.6" customHeight="1">
      <c r="A176" s="34"/>
      <c r="B176" s="35"/>
      <c r="C176" s="19" t="s">
        <v>174</v>
      </c>
      <c r="D176" s="34"/>
      <c r="E176" s="40"/>
      <c r="F176" s="40"/>
      <c r="G176" s="43"/>
    </row>
    <row r="177" spans="1:7" ht="39.6" customHeight="1">
      <c r="A177" s="34"/>
      <c r="B177" s="35"/>
      <c r="C177" s="19" t="s">
        <v>175</v>
      </c>
      <c r="D177" s="34"/>
      <c r="E177" s="41"/>
      <c r="F177" s="41"/>
      <c r="G177" s="44"/>
    </row>
    <row r="178" spans="1:7" ht="39.6" customHeight="1">
      <c r="A178" s="34">
        <v>9</v>
      </c>
      <c r="B178" s="35" t="s">
        <v>176</v>
      </c>
      <c r="C178" s="19" t="s">
        <v>177</v>
      </c>
      <c r="D178" s="34">
        <v>1</v>
      </c>
      <c r="E178" s="39"/>
      <c r="F178" s="39"/>
      <c r="G178" s="42">
        <f>+((E178+F178)*D178)</f>
        <v>0</v>
      </c>
    </row>
    <row r="179" spans="1:7" ht="39.6" customHeight="1">
      <c r="A179" s="34"/>
      <c r="B179" s="35"/>
      <c r="C179" s="19" t="s">
        <v>178</v>
      </c>
      <c r="D179" s="34"/>
      <c r="E179" s="40"/>
      <c r="F179" s="40"/>
      <c r="G179" s="43"/>
    </row>
    <row r="180" spans="1:7" ht="39.6" customHeight="1">
      <c r="A180" s="34"/>
      <c r="B180" s="35"/>
      <c r="C180" s="19" t="s">
        <v>179</v>
      </c>
      <c r="D180" s="34"/>
      <c r="E180" s="40"/>
      <c r="F180" s="40"/>
      <c r="G180" s="43"/>
    </row>
    <row r="181" spans="1:7" ht="39.6" customHeight="1">
      <c r="A181" s="34"/>
      <c r="B181" s="35"/>
      <c r="C181" s="19" t="s">
        <v>180</v>
      </c>
      <c r="D181" s="34"/>
      <c r="E181" s="40"/>
      <c r="F181" s="40"/>
      <c r="G181" s="43"/>
    </row>
    <row r="182" spans="1:7" ht="39.6" customHeight="1">
      <c r="A182" s="34"/>
      <c r="B182" s="35"/>
      <c r="C182" s="19" t="s">
        <v>181</v>
      </c>
      <c r="D182" s="34"/>
      <c r="E182" s="40"/>
      <c r="F182" s="40"/>
      <c r="G182" s="43"/>
    </row>
    <row r="183" spans="1:7" ht="39.6" customHeight="1">
      <c r="A183" s="34"/>
      <c r="B183" s="35"/>
      <c r="C183" s="19" t="s">
        <v>182</v>
      </c>
      <c r="D183" s="34"/>
      <c r="E183" s="41"/>
      <c r="F183" s="41"/>
      <c r="G183" s="44"/>
    </row>
    <row r="184" spans="1:7" ht="39.6" customHeight="1">
      <c r="A184" s="34">
        <v>10</v>
      </c>
      <c r="B184" s="35" t="s">
        <v>183</v>
      </c>
      <c r="C184" s="19" t="s">
        <v>184</v>
      </c>
      <c r="D184" s="34">
        <v>4</v>
      </c>
      <c r="E184" s="36"/>
      <c r="F184" s="36"/>
      <c r="G184" s="37">
        <f>+((E184+F184)*D144)</f>
        <v>0</v>
      </c>
    </row>
    <row r="185" spans="1:7" ht="39.6" customHeight="1">
      <c r="A185" s="34"/>
      <c r="B185" s="35"/>
      <c r="C185" s="19" t="s">
        <v>185</v>
      </c>
      <c r="D185" s="34"/>
      <c r="E185" s="36"/>
      <c r="F185" s="36"/>
      <c r="G185" s="37"/>
    </row>
    <row r="186" spans="1:7" ht="39.6" customHeight="1">
      <c r="A186" s="34"/>
      <c r="B186" s="35"/>
      <c r="C186" s="19" t="s">
        <v>186</v>
      </c>
      <c r="D186" s="34"/>
      <c r="E186" s="36"/>
      <c r="F186" s="36"/>
      <c r="G186" s="37"/>
    </row>
    <row r="187" spans="1:7" ht="39.6" customHeight="1">
      <c r="A187" s="34"/>
      <c r="B187" s="35"/>
      <c r="C187" s="19" t="s">
        <v>187</v>
      </c>
      <c r="D187" s="34"/>
      <c r="E187" s="36"/>
      <c r="F187" s="36"/>
      <c r="G187" s="37"/>
    </row>
    <row r="188" spans="1:7" ht="39.6" customHeight="1">
      <c r="A188" s="34"/>
      <c r="B188" s="35"/>
      <c r="C188" s="21" t="s">
        <v>188</v>
      </c>
      <c r="D188" s="34"/>
      <c r="E188" s="36"/>
      <c r="F188" s="36"/>
      <c r="G188" s="37"/>
    </row>
    <row r="189" spans="1:7" ht="39.6" customHeight="1">
      <c r="A189" s="34"/>
      <c r="B189" s="35"/>
      <c r="C189" s="19" t="s">
        <v>189</v>
      </c>
      <c r="D189" s="34"/>
      <c r="E189" s="36"/>
      <c r="F189" s="36"/>
      <c r="G189" s="37"/>
    </row>
    <row r="190" spans="1:7" ht="39.6" customHeight="1">
      <c r="A190" s="34"/>
      <c r="B190" s="35"/>
      <c r="C190" s="19" t="s">
        <v>190</v>
      </c>
      <c r="D190" s="34"/>
      <c r="E190" s="36"/>
      <c r="F190" s="36"/>
      <c r="G190" s="37"/>
    </row>
    <row r="191" spans="1:7" ht="39.6" customHeight="1">
      <c r="A191" s="34">
        <v>11</v>
      </c>
      <c r="B191" s="35" t="s">
        <v>191</v>
      </c>
      <c r="C191" s="19" t="s">
        <v>192</v>
      </c>
      <c r="D191" s="34">
        <v>10</v>
      </c>
      <c r="E191" s="36"/>
      <c r="F191" s="36"/>
      <c r="G191" s="37">
        <f>+((E191+F191)*D191)</f>
        <v>0</v>
      </c>
    </row>
    <row r="192" spans="1:7" ht="39.6" customHeight="1">
      <c r="A192" s="34"/>
      <c r="B192" s="35"/>
      <c r="C192" s="19" t="s">
        <v>193</v>
      </c>
      <c r="D192" s="34"/>
      <c r="E192" s="36"/>
      <c r="F192" s="36"/>
      <c r="G192" s="37"/>
    </row>
    <row r="193" spans="1:7" ht="39.6" customHeight="1">
      <c r="A193" s="34"/>
      <c r="B193" s="35"/>
      <c r="C193" s="19" t="s">
        <v>194</v>
      </c>
      <c r="D193" s="34"/>
      <c r="E193" s="36"/>
      <c r="F193" s="36"/>
      <c r="G193" s="37"/>
    </row>
    <row r="194" spans="1:7" ht="39.6" customHeight="1">
      <c r="A194" s="34"/>
      <c r="B194" s="35"/>
      <c r="C194" s="19" t="s">
        <v>195</v>
      </c>
      <c r="D194" s="34"/>
      <c r="E194" s="36"/>
      <c r="F194" s="36"/>
      <c r="G194" s="37"/>
    </row>
    <row r="195" spans="1:7" ht="39.6" customHeight="1">
      <c r="A195" s="34"/>
      <c r="B195" s="35"/>
      <c r="C195" s="21" t="s">
        <v>196</v>
      </c>
      <c r="D195" s="34"/>
      <c r="E195" s="36"/>
      <c r="F195" s="36"/>
      <c r="G195" s="37"/>
    </row>
    <row r="196" spans="1:7" ht="39.6" customHeight="1">
      <c r="A196" s="34"/>
      <c r="B196" s="35"/>
      <c r="C196" s="21" t="s">
        <v>197</v>
      </c>
      <c r="D196" s="34"/>
      <c r="E196" s="36"/>
      <c r="F196" s="36"/>
      <c r="G196" s="37"/>
    </row>
    <row r="197" spans="1:7" ht="39.6" customHeight="1">
      <c r="A197" s="34"/>
      <c r="B197" s="35"/>
      <c r="C197" s="21" t="s">
        <v>198</v>
      </c>
      <c r="D197" s="34"/>
      <c r="E197" s="36"/>
      <c r="F197" s="36"/>
      <c r="G197" s="37"/>
    </row>
    <row r="198" spans="1:7" ht="39.6" customHeight="1">
      <c r="A198" s="34"/>
      <c r="B198" s="35"/>
      <c r="C198" s="19" t="s">
        <v>199</v>
      </c>
      <c r="D198" s="34"/>
      <c r="E198" s="36"/>
      <c r="F198" s="36"/>
      <c r="G198" s="37"/>
    </row>
    <row r="199" spans="1:7" ht="39.6" customHeight="1">
      <c r="A199" s="34">
        <v>12</v>
      </c>
      <c r="B199" s="35" t="s">
        <v>200</v>
      </c>
      <c r="C199" s="19" t="s">
        <v>201</v>
      </c>
      <c r="D199" s="34">
        <v>1</v>
      </c>
      <c r="E199" s="36"/>
      <c r="F199" s="36"/>
      <c r="G199" s="37">
        <f>+((E199+F199)*D199)</f>
        <v>0</v>
      </c>
    </row>
    <row r="200" spans="1:7" ht="39.6" customHeight="1">
      <c r="A200" s="34"/>
      <c r="B200" s="35"/>
      <c r="C200" s="19" t="s">
        <v>202</v>
      </c>
      <c r="D200" s="34"/>
      <c r="E200" s="36"/>
      <c r="F200" s="36"/>
      <c r="G200" s="37"/>
    </row>
    <row r="201" spans="1:7" ht="39.6" customHeight="1">
      <c r="A201" s="34"/>
      <c r="B201" s="35"/>
      <c r="C201" s="19" t="s">
        <v>203</v>
      </c>
      <c r="D201" s="34"/>
      <c r="E201" s="36"/>
      <c r="F201" s="36"/>
      <c r="G201" s="37"/>
    </row>
    <row r="202" spans="1:7" ht="39.6" customHeight="1">
      <c r="A202" s="34"/>
      <c r="B202" s="35"/>
      <c r="C202" s="19" t="s">
        <v>204</v>
      </c>
      <c r="D202" s="34"/>
      <c r="E202" s="36"/>
      <c r="F202" s="36"/>
      <c r="G202" s="37"/>
    </row>
    <row r="203" spans="1:7" ht="39.6" customHeight="1">
      <c r="A203" s="34"/>
      <c r="B203" s="35"/>
      <c r="C203" s="21" t="s">
        <v>205</v>
      </c>
      <c r="D203" s="34"/>
      <c r="E203" s="36"/>
      <c r="F203" s="36"/>
      <c r="G203" s="37"/>
    </row>
    <row r="204" spans="1:7" ht="39.6" customHeight="1">
      <c r="A204" s="34"/>
      <c r="B204" s="35"/>
      <c r="C204" s="19" t="s">
        <v>206</v>
      </c>
      <c r="D204" s="34"/>
      <c r="E204" s="36"/>
      <c r="F204" s="36"/>
      <c r="G204" s="37"/>
    </row>
    <row r="205" spans="1:7" ht="39.6" customHeight="1">
      <c r="A205" s="34"/>
      <c r="B205" s="35"/>
      <c r="C205" s="19" t="s">
        <v>207</v>
      </c>
      <c r="D205" s="34"/>
      <c r="E205" s="36"/>
      <c r="F205" s="36"/>
      <c r="G205" s="37"/>
    </row>
    <row r="206" spans="1:7" ht="39.6" customHeight="1">
      <c r="A206" s="34"/>
      <c r="B206" s="35"/>
      <c r="C206" s="19" t="s">
        <v>208</v>
      </c>
      <c r="D206" s="34"/>
      <c r="E206" s="36"/>
      <c r="F206" s="36"/>
      <c r="G206" s="37"/>
    </row>
    <row r="207" spans="1:7" ht="39.6" customHeight="1">
      <c r="A207" s="34"/>
      <c r="B207" s="35"/>
      <c r="C207" s="19" t="s">
        <v>209</v>
      </c>
      <c r="D207" s="34"/>
      <c r="E207" s="36"/>
      <c r="F207" s="36"/>
      <c r="G207" s="37"/>
    </row>
    <row r="208" spans="1:7" ht="39.6" customHeight="1">
      <c r="A208" s="34"/>
      <c r="B208" s="35"/>
      <c r="C208" s="19" t="s">
        <v>210</v>
      </c>
      <c r="D208" s="34"/>
      <c r="E208" s="36"/>
      <c r="F208" s="36"/>
      <c r="G208" s="37"/>
    </row>
    <row r="209" spans="1:7" ht="39.6" customHeight="1">
      <c r="A209" s="34"/>
      <c r="B209" s="35"/>
      <c r="C209" s="19" t="s">
        <v>211</v>
      </c>
      <c r="D209" s="34"/>
      <c r="E209" s="36"/>
      <c r="F209" s="36"/>
      <c r="G209" s="37"/>
    </row>
    <row r="210" spans="1:7" ht="39.6" customHeight="1">
      <c r="A210" s="34">
        <v>13</v>
      </c>
      <c r="B210" s="35" t="s">
        <v>212</v>
      </c>
      <c r="C210" s="19" t="s">
        <v>213</v>
      </c>
      <c r="D210" s="34">
        <v>4</v>
      </c>
      <c r="E210" s="36"/>
      <c r="F210" s="36"/>
      <c r="G210" s="37">
        <f>+((E210+F210)*D210)</f>
        <v>0</v>
      </c>
    </row>
    <row r="211" spans="1:7" ht="39.6" customHeight="1">
      <c r="A211" s="34"/>
      <c r="B211" s="35"/>
      <c r="C211" s="19" t="s">
        <v>214</v>
      </c>
      <c r="D211" s="34"/>
      <c r="E211" s="36"/>
      <c r="F211" s="36"/>
      <c r="G211" s="37"/>
    </row>
    <row r="212" spans="1:7" ht="39.6" customHeight="1">
      <c r="A212" s="34"/>
      <c r="B212" s="35"/>
      <c r="C212" s="19" t="s">
        <v>215</v>
      </c>
      <c r="D212" s="34"/>
      <c r="E212" s="36"/>
      <c r="F212" s="36"/>
      <c r="G212" s="37"/>
    </row>
    <row r="213" spans="1:7" ht="39.6" customHeight="1">
      <c r="A213" s="34"/>
      <c r="B213" s="35"/>
      <c r="C213" s="19" t="s">
        <v>216</v>
      </c>
      <c r="D213" s="34"/>
      <c r="E213" s="36"/>
      <c r="F213" s="36"/>
      <c r="G213" s="37"/>
    </row>
    <row r="214" spans="1:7" ht="39.6" customHeight="1">
      <c r="A214" s="34"/>
      <c r="B214" s="35"/>
      <c r="C214" s="21" t="s">
        <v>217</v>
      </c>
      <c r="D214" s="34"/>
      <c r="E214" s="36"/>
      <c r="F214" s="36"/>
      <c r="G214" s="37"/>
    </row>
    <row r="215" spans="1:7" ht="39.6" customHeight="1">
      <c r="A215" s="34"/>
      <c r="B215" s="35"/>
      <c r="C215" s="19" t="s">
        <v>218</v>
      </c>
      <c r="D215" s="34"/>
      <c r="E215" s="36"/>
      <c r="F215" s="36"/>
      <c r="G215" s="37"/>
    </row>
    <row r="216" spans="1:7" ht="39.6" customHeight="1">
      <c r="A216" s="34"/>
      <c r="B216" s="35"/>
      <c r="C216" s="19" t="s">
        <v>219</v>
      </c>
      <c r="D216" s="34"/>
      <c r="E216" s="36"/>
      <c r="F216" s="36"/>
      <c r="G216" s="37"/>
    </row>
    <row r="217" spans="1:7" ht="39.6" customHeight="1">
      <c r="A217" s="34"/>
      <c r="B217" s="35"/>
      <c r="C217" s="19" t="s">
        <v>220</v>
      </c>
      <c r="D217" s="34"/>
      <c r="E217" s="36"/>
      <c r="F217" s="36"/>
      <c r="G217" s="37"/>
    </row>
    <row r="218" spans="1:7" ht="39.6" customHeight="1">
      <c r="A218" s="34"/>
      <c r="B218" s="35"/>
      <c r="C218" s="19" t="s">
        <v>221</v>
      </c>
      <c r="D218" s="34"/>
      <c r="E218" s="36"/>
      <c r="F218" s="36"/>
      <c r="G218" s="37"/>
    </row>
    <row r="219" spans="1:7" ht="39.6" customHeight="1">
      <c r="A219" s="34"/>
      <c r="B219" s="35"/>
      <c r="C219" s="19" t="s">
        <v>222</v>
      </c>
      <c r="D219" s="34"/>
      <c r="E219" s="36"/>
      <c r="F219" s="36"/>
      <c r="G219" s="37"/>
    </row>
    <row r="220" spans="1:7" ht="39.6" customHeight="1">
      <c r="A220" s="34">
        <v>14</v>
      </c>
      <c r="B220" s="35" t="s">
        <v>223</v>
      </c>
      <c r="C220" s="19" t="s">
        <v>224</v>
      </c>
      <c r="D220" s="34">
        <v>2</v>
      </c>
      <c r="E220" s="36"/>
      <c r="F220" s="36"/>
      <c r="G220" s="37">
        <f>+((E220+F220)*D220)</f>
        <v>0</v>
      </c>
    </row>
    <row r="221" spans="1:7" ht="39.6" customHeight="1">
      <c r="A221" s="34"/>
      <c r="B221" s="35"/>
      <c r="C221" s="19" t="s">
        <v>225</v>
      </c>
      <c r="D221" s="34"/>
      <c r="E221" s="36"/>
      <c r="F221" s="36"/>
      <c r="G221" s="37"/>
    </row>
    <row r="222" spans="1:7" ht="39.6" customHeight="1">
      <c r="A222" s="34"/>
      <c r="B222" s="35"/>
      <c r="C222" s="19" t="s">
        <v>226</v>
      </c>
      <c r="D222" s="34"/>
      <c r="E222" s="36"/>
      <c r="F222" s="36"/>
      <c r="G222" s="37"/>
    </row>
    <row r="223" spans="1:7" ht="39.6" customHeight="1">
      <c r="A223" s="34"/>
      <c r="B223" s="35"/>
      <c r="C223" s="19" t="s">
        <v>227</v>
      </c>
      <c r="D223" s="34"/>
      <c r="E223" s="36"/>
      <c r="F223" s="36"/>
      <c r="G223" s="37"/>
    </row>
    <row r="224" spans="1:7" ht="39.6" customHeight="1">
      <c r="A224" s="34"/>
      <c r="B224" s="35"/>
      <c r="C224" s="19" t="s">
        <v>228</v>
      </c>
      <c r="D224" s="34"/>
      <c r="E224" s="36"/>
      <c r="F224" s="36"/>
      <c r="G224" s="37"/>
    </row>
    <row r="225" spans="1:7" ht="39.6" customHeight="1">
      <c r="A225" s="34">
        <v>15</v>
      </c>
      <c r="B225" s="35" t="s">
        <v>229</v>
      </c>
      <c r="C225" s="19" t="s">
        <v>230</v>
      </c>
      <c r="D225" s="34">
        <v>1</v>
      </c>
      <c r="E225" s="36"/>
      <c r="F225" s="36"/>
      <c r="G225" s="37">
        <f>+((E225+F225)*D225)</f>
        <v>0</v>
      </c>
    </row>
    <row r="226" spans="1:7" ht="39.6" customHeight="1">
      <c r="A226" s="34"/>
      <c r="B226" s="35"/>
      <c r="C226" s="19" t="s">
        <v>231</v>
      </c>
      <c r="D226" s="34"/>
      <c r="E226" s="36"/>
      <c r="F226" s="36"/>
      <c r="G226" s="37"/>
    </row>
    <row r="227" spans="1:7" ht="39.6" customHeight="1">
      <c r="A227" s="34"/>
      <c r="B227" s="35"/>
      <c r="C227" s="19" t="s">
        <v>232</v>
      </c>
      <c r="D227" s="34"/>
      <c r="E227" s="36"/>
      <c r="F227" s="36"/>
      <c r="G227" s="37"/>
    </row>
    <row r="228" spans="1:7" ht="39.6" customHeight="1">
      <c r="A228" s="34"/>
      <c r="B228" s="35"/>
      <c r="C228" s="19" t="s">
        <v>233</v>
      </c>
      <c r="D228" s="34"/>
      <c r="E228" s="36"/>
      <c r="F228" s="36"/>
      <c r="G228" s="37"/>
    </row>
    <row r="229" spans="1:7" ht="39.6" customHeight="1">
      <c r="A229" s="34"/>
      <c r="B229" s="35"/>
      <c r="C229" s="19" t="s">
        <v>234</v>
      </c>
      <c r="D229" s="34"/>
      <c r="E229" s="36"/>
      <c r="F229" s="36"/>
      <c r="G229" s="37"/>
    </row>
    <row r="230" spans="1:7" ht="39.6" customHeight="1">
      <c r="A230" s="34"/>
      <c r="B230" s="35"/>
      <c r="C230" s="19" t="s">
        <v>235</v>
      </c>
      <c r="D230" s="34"/>
      <c r="E230" s="36"/>
      <c r="F230" s="36"/>
      <c r="G230" s="37"/>
    </row>
    <row r="231" spans="1:7" ht="39.6" customHeight="1">
      <c r="A231" s="34">
        <v>16</v>
      </c>
      <c r="B231" s="35" t="s">
        <v>236</v>
      </c>
      <c r="C231" s="19" t="s">
        <v>237</v>
      </c>
      <c r="D231" s="34">
        <v>1</v>
      </c>
      <c r="E231" s="36"/>
      <c r="F231" s="36"/>
      <c r="G231" s="37">
        <f>+((E231+F231)*D231)</f>
        <v>0</v>
      </c>
    </row>
    <row r="232" spans="1:7" ht="39.6" customHeight="1">
      <c r="A232" s="34"/>
      <c r="B232" s="35"/>
      <c r="C232" s="19" t="s">
        <v>238</v>
      </c>
      <c r="D232" s="34"/>
      <c r="E232" s="36"/>
      <c r="F232" s="36"/>
      <c r="G232" s="37"/>
    </row>
    <row r="233" spans="1:7" ht="39.6" customHeight="1">
      <c r="A233" s="34"/>
      <c r="B233" s="35"/>
      <c r="C233" s="19" t="s">
        <v>239</v>
      </c>
      <c r="D233" s="34"/>
      <c r="E233" s="36"/>
      <c r="F233" s="36"/>
      <c r="G233" s="37"/>
    </row>
    <row r="234" spans="1:7" ht="39.6" customHeight="1">
      <c r="A234" s="34"/>
      <c r="B234" s="35"/>
      <c r="C234" s="19" t="s">
        <v>240</v>
      </c>
      <c r="D234" s="34"/>
      <c r="E234" s="36"/>
      <c r="F234" s="36"/>
      <c r="G234" s="37"/>
    </row>
    <row r="235" spans="1:7" ht="39.6" customHeight="1">
      <c r="A235" s="34"/>
      <c r="B235" s="35"/>
      <c r="C235" s="19" t="s">
        <v>241</v>
      </c>
      <c r="D235" s="34"/>
      <c r="E235" s="36"/>
      <c r="F235" s="36"/>
      <c r="G235" s="37"/>
    </row>
    <row r="236" spans="1:7" ht="39.6" customHeight="1">
      <c r="A236" s="60" t="s">
        <v>242</v>
      </c>
      <c r="B236" s="60"/>
      <c r="C236" s="60"/>
      <c r="D236" s="4">
        <f>SUM(D125:D235)</f>
        <v>57</v>
      </c>
      <c r="E236" s="46"/>
      <c r="F236" s="47"/>
      <c r="G236" s="5">
        <f>SUM(G125:G235)</f>
        <v>0</v>
      </c>
    </row>
    <row r="237" spans="1:7" ht="39.6" customHeight="1">
      <c r="A237" s="51">
        <v>1</v>
      </c>
      <c r="B237" s="61" t="s">
        <v>243</v>
      </c>
      <c r="C237" s="19" t="s">
        <v>244</v>
      </c>
      <c r="D237" s="51">
        <v>1</v>
      </c>
      <c r="E237" s="57"/>
      <c r="F237" s="64"/>
      <c r="G237" s="48">
        <f>+((E237+F237)*D237)</f>
        <v>0</v>
      </c>
    </row>
    <row r="238" spans="1:7" ht="39.6" customHeight="1">
      <c r="A238" s="52"/>
      <c r="B238" s="62"/>
      <c r="C238" s="19" t="s">
        <v>245</v>
      </c>
      <c r="D238" s="52"/>
      <c r="E238" s="58"/>
      <c r="F238" s="65"/>
      <c r="G238" s="49"/>
    </row>
    <row r="239" spans="1:7" ht="39.6" customHeight="1">
      <c r="A239" s="52"/>
      <c r="B239" s="62"/>
      <c r="C239" s="19" t="s">
        <v>246</v>
      </c>
      <c r="D239" s="52"/>
      <c r="E239" s="58"/>
      <c r="F239" s="65"/>
      <c r="G239" s="49"/>
    </row>
    <row r="240" spans="1:7" ht="39.6" customHeight="1">
      <c r="A240" s="52"/>
      <c r="B240" s="62"/>
      <c r="C240" s="19" t="s">
        <v>247</v>
      </c>
      <c r="D240" s="52"/>
      <c r="E240" s="58"/>
      <c r="F240" s="65"/>
      <c r="G240" s="49"/>
    </row>
    <row r="241" spans="1:7" ht="39.6" customHeight="1">
      <c r="A241" s="52"/>
      <c r="B241" s="62"/>
      <c r="C241" s="19" t="s">
        <v>248</v>
      </c>
      <c r="D241" s="52"/>
      <c r="E241" s="58"/>
      <c r="F241" s="65"/>
      <c r="G241" s="49"/>
    </row>
    <row r="242" spans="1:7" ht="39.6" customHeight="1">
      <c r="A242" s="52"/>
      <c r="B242" s="62"/>
      <c r="C242" s="19" t="s">
        <v>249</v>
      </c>
      <c r="D242" s="52"/>
      <c r="E242" s="58"/>
      <c r="F242" s="65"/>
      <c r="G242" s="49"/>
    </row>
    <row r="243" spans="1:7" ht="39.6" customHeight="1">
      <c r="A243" s="53"/>
      <c r="B243" s="63"/>
      <c r="C243" s="19" t="s">
        <v>250</v>
      </c>
      <c r="D243" s="53"/>
      <c r="E243" s="59"/>
      <c r="F243" s="66"/>
      <c r="G243" s="50"/>
    </row>
    <row r="244" spans="1:7" ht="39.6" customHeight="1">
      <c r="A244" s="51">
        <v>2</v>
      </c>
      <c r="B244" s="54" t="s">
        <v>251</v>
      </c>
      <c r="C244" s="19" t="s">
        <v>252</v>
      </c>
      <c r="D244" s="51">
        <v>1</v>
      </c>
      <c r="E244" s="57"/>
      <c r="F244" s="64"/>
      <c r="G244" s="48">
        <f>+((E244+F244)*D244)</f>
        <v>0</v>
      </c>
    </row>
    <row r="245" spans="1:7" ht="39.6" customHeight="1">
      <c r="A245" s="52"/>
      <c r="B245" s="55"/>
      <c r="C245" s="19" t="s">
        <v>253</v>
      </c>
      <c r="D245" s="52"/>
      <c r="E245" s="58"/>
      <c r="F245" s="65"/>
      <c r="G245" s="49"/>
    </row>
    <row r="246" spans="1:7" ht="39.6" customHeight="1">
      <c r="A246" s="52"/>
      <c r="B246" s="55"/>
      <c r="C246" s="19" t="s">
        <v>254</v>
      </c>
      <c r="D246" s="52"/>
      <c r="E246" s="58"/>
      <c r="F246" s="65"/>
      <c r="G246" s="49"/>
    </row>
    <row r="247" spans="1:7" ht="39.6" customHeight="1">
      <c r="A247" s="52"/>
      <c r="B247" s="55"/>
      <c r="C247" s="19" t="s">
        <v>255</v>
      </c>
      <c r="D247" s="52"/>
      <c r="E247" s="58"/>
      <c r="F247" s="65"/>
      <c r="G247" s="49"/>
    </row>
    <row r="248" spans="1:7" ht="39.6" customHeight="1">
      <c r="A248" s="52"/>
      <c r="B248" s="55"/>
      <c r="C248" s="19" t="s">
        <v>256</v>
      </c>
      <c r="D248" s="52"/>
      <c r="E248" s="58"/>
      <c r="F248" s="65"/>
      <c r="G248" s="49"/>
    </row>
    <row r="249" spans="1:7" ht="39.6" customHeight="1">
      <c r="A249" s="52"/>
      <c r="B249" s="55"/>
      <c r="C249" s="19" t="s">
        <v>257</v>
      </c>
      <c r="D249" s="52"/>
      <c r="E249" s="58"/>
      <c r="F249" s="65"/>
      <c r="G249" s="49"/>
    </row>
    <row r="250" spans="1:7" ht="39.6" customHeight="1">
      <c r="A250" s="52"/>
      <c r="B250" s="55"/>
      <c r="C250" s="19" t="s">
        <v>258</v>
      </c>
      <c r="D250" s="52"/>
      <c r="E250" s="58"/>
      <c r="F250" s="65"/>
      <c r="G250" s="49"/>
    </row>
    <row r="251" spans="1:7" ht="39.6" customHeight="1">
      <c r="A251" s="52"/>
      <c r="B251" s="55"/>
      <c r="C251" s="19" t="s">
        <v>259</v>
      </c>
      <c r="D251" s="52"/>
      <c r="E251" s="58"/>
      <c r="F251" s="65"/>
      <c r="G251" s="49"/>
    </row>
    <row r="252" spans="1:7" ht="39.6" customHeight="1">
      <c r="A252" s="53"/>
      <c r="B252" s="56"/>
      <c r="C252" s="19" t="s">
        <v>260</v>
      </c>
      <c r="D252" s="53"/>
      <c r="E252" s="59"/>
      <c r="F252" s="66"/>
      <c r="G252" s="50"/>
    </row>
    <row r="253" spans="1:7" ht="39.6" customHeight="1">
      <c r="A253" s="51">
        <v>3</v>
      </c>
      <c r="B253" s="54" t="s">
        <v>261</v>
      </c>
      <c r="C253" s="19" t="s">
        <v>262</v>
      </c>
      <c r="D253" s="51">
        <v>1</v>
      </c>
      <c r="E253" s="57"/>
      <c r="F253" s="64"/>
      <c r="G253" s="48">
        <f>+((E253+F253)*D253)</f>
        <v>0</v>
      </c>
    </row>
    <row r="254" spans="1:7" ht="39.6" customHeight="1">
      <c r="A254" s="52"/>
      <c r="B254" s="55"/>
      <c r="C254" s="19" t="s">
        <v>263</v>
      </c>
      <c r="D254" s="52"/>
      <c r="E254" s="58"/>
      <c r="F254" s="65"/>
      <c r="G254" s="49"/>
    </row>
    <row r="255" spans="1:7" ht="39.6" customHeight="1">
      <c r="A255" s="52"/>
      <c r="B255" s="55"/>
      <c r="C255" s="19" t="s">
        <v>264</v>
      </c>
      <c r="D255" s="52"/>
      <c r="E255" s="58"/>
      <c r="F255" s="65"/>
      <c r="G255" s="49"/>
    </row>
    <row r="256" spans="1:7" ht="39.6" customHeight="1">
      <c r="A256" s="52"/>
      <c r="B256" s="55"/>
      <c r="C256" s="19" t="s">
        <v>265</v>
      </c>
      <c r="D256" s="52"/>
      <c r="E256" s="58"/>
      <c r="F256" s="65"/>
      <c r="G256" s="49"/>
    </row>
    <row r="257" spans="1:7" ht="39.6" customHeight="1">
      <c r="A257" s="52"/>
      <c r="B257" s="55"/>
      <c r="C257" s="19" t="s">
        <v>266</v>
      </c>
      <c r="D257" s="52"/>
      <c r="E257" s="58"/>
      <c r="F257" s="65"/>
      <c r="G257" s="49"/>
    </row>
    <row r="258" spans="1:7" ht="39.6" customHeight="1">
      <c r="A258" s="52"/>
      <c r="B258" s="55"/>
      <c r="C258" s="19" t="s">
        <v>267</v>
      </c>
      <c r="D258" s="52"/>
      <c r="E258" s="58"/>
      <c r="F258" s="65"/>
      <c r="G258" s="49"/>
    </row>
    <row r="259" spans="1:7" ht="39.6" customHeight="1">
      <c r="A259" s="52"/>
      <c r="B259" s="55"/>
      <c r="C259" s="19" t="s">
        <v>268</v>
      </c>
      <c r="D259" s="52"/>
      <c r="E259" s="58"/>
      <c r="F259" s="65"/>
      <c r="G259" s="49"/>
    </row>
    <row r="260" spans="1:7" ht="39.6" customHeight="1">
      <c r="A260" s="52"/>
      <c r="B260" s="55"/>
      <c r="C260" s="19" t="s">
        <v>269</v>
      </c>
      <c r="D260" s="52"/>
      <c r="E260" s="58"/>
      <c r="F260" s="65"/>
      <c r="G260" s="49"/>
    </row>
    <row r="261" spans="1:7" ht="39.6" customHeight="1">
      <c r="A261" s="53"/>
      <c r="B261" s="56"/>
      <c r="C261" s="19" t="s">
        <v>270</v>
      </c>
      <c r="D261" s="53"/>
      <c r="E261" s="59"/>
      <c r="F261" s="66"/>
      <c r="G261" s="50"/>
    </row>
    <row r="262" spans="1:7" ht="39.6" customHeight="1">
      <c r="A262" s="51">
        <v>4</v>
      </c>
      <c r="B262" s="61" t="s">
        <v>271</v>
      </c>
      <c r="C262" s="19" t="s">
        <v>272</v>
      </c>
      <c r="D262" s="51">
        <v>1</v>
      </c>
      <c r="E262" s="57"/>
      <c r="F262" s="64"/>
      <c r="G262" s="48">
        <f>+((E262+F262)*D262)</f>
        <v>0</v>
      </c>
    </row>
    <row r="263" spans="1:7" ht="39.6" customHeight="1">
      <c r="A263" s="52"/>
      <c r="B263" s="62"/>
      <c r="C263" s="19" t="s">
        <v>273</v>
      </c>
      <c r="D263" s="52"/>
      <c r="E263" s="58"/>
      <c r="F263" s="65"/>
      <c r="G263" s="49"/>
    </row>
    <row r="264" spans="1:7" ht="39.6" customHeight="1">
      <c r="A264" s="52"/>
      <c r="B264" s="62"/>
      <c r="C264" s="19" t="s">
        <v>274</v>
      </c>
      <c r="D264" s="52"/>
      <c r="E264" s="58"/>
      <c r="F264" s="65"/>
      <c r="G264" s="49"/>
    </row>
    <row r="265" spans="1:7" ht="39.6" customHeight="1">
      <c r="A265" s="52"/>
      <c r="B265" s="62"/>
      <c r="C265" s="19" t="s">
        <v>275</v>
      </c>
      <c r="D265" s="52"/>
      <c r="E265" s="58"/>
      <c r="F265" s="65"/>
      <c r="G265" s="49"/>
    </row>
    <row r="266" spans="1:7" ht="39.6" customHeight="1">
      <c r="A266" s="52"/>
      <c r="B266" s="62"/>
      <c r="C266" s="19" t="s">
        <v>276</v>
      </c>
      <c r="D266" s="52"/>
      <c r="E266" s="58"/>
      <c r="F266" s="65"/>
      <c r="G266" s="49"/>
    </row>
    <row r="267" spans="1:7" ht="39.6" customHeight="1">
      <c r="A267" s="53"/>
      <c r="B267" s="63"/>
      <c r="C267" s="19" t="s">
        <v>277</v>
      </c>
      <c r="D267" s="53"/>
      <c r="E267" s="59"/>
      <c r="F267" s="66"/>
      <c r="G267" s="50"/>
    </row>
    <row r="268" spans="1:7" ht="39.6" customHeight="1">
      <c r="A268" s="51">
        <v>5</v>
      </c>
      <c r="B268" s="61" t="s">
        <v>278</v>
      </c>
      <c r="C268" s="19" t="s">
        <v>272</v>
      </c>
      <c r="D268" s="51">
        <v>1</v>
      </c>
      <c r="E268" s="57"/>
      <c r="F268" s="64"/>
      <c r="G268" s="48">
        <f>+((E268+F268)*D268)</f>
        <v>0</v>
      </c>
    </row>
    <row r="269" spans="1:7" ht="39.6" customHeight="1">
      <c r="A269" s="52"/>
      <c r="B269" s="62"/>
      <c r="C269" s="19" t="s">
        <v>273</v>
      </c>
      <c r="D269" s="52"/>
      <c r="E269" s="58"/>
      <c r="F269" s="65"/>
      <c r="G269" s="49"/>
    </row>
    <row r="270" spans="1:7" ht="39.6" customHeight="1">
      <c r="A270" s="52"/>
      <c r="B270" s="62"/>
      <c r="C270" s="19" t="s">
        <v>274</v>
      </c>
      <c r="D270" s="52"/>
      <c r="E270" s="58"/>
      <c r="F270" s="65"/>
      <c r="G270" s="49"/>
    </row>
    <row r="271" spans="1:7" ht="39.6" customHeight="1">
      <c r="A271" s="52"/>
      <c r="B271" s="62"/>
      <c r="C271" s="19" t="s">
        <v>275</v>
      </c>
      <c r="D271" s="52"/>
      <c r="E271" s="58"/>
      <c r="F271" s="65"/>
      <c r="G271" s="49"/>
    </row>
    <row r="272" spans="1:7" ht="39.6" customHeight="1">
      <c r="A272" s="52"/>
      <c r="B272" s="62"/>
      <c r="C272" s="19" t="s">
        <v>276</v>
      </c>
      <c r="D272" s="52"/>
      <c r="E272" s="58"/>
      <c r="F272" s="65"/>
      <c r="G272" s="49"/>
    </row>
    <row r="273" spans="1:7" ht="39.6" customHeight="1">
      <c r="A273" s="53"/>
      <c r="B273" s="63"/>
      <c r="C273" s="19" t="s">
        <v>277</v>
      </c>
      <c r="D273" s="53"/>
      <c r="E273" s="59"/>
      <c r="F273" s="66"/>
      <c r="G273" s="50"/>
    </row>
    <row r="274" spans="1:7" ht="39.6" customHeight="1">
      <c r="A274" s="51">
        <v>6</v>
      </c>
      <c r="B274" s="61" t="s">
        <v>279</v>
      </c>
      <c r="C274" s="19" t="s">
        <v>280</v>
      </c>
      <c r="D274" s="51">
        <v>1</v>
      </c>
      <c r="E274" s="57"/>
      <c r="F274" s="64"/>
      <c r="G274" s="48">
        <f>+((E274+F274)*D274)</f>
        <v>0</v>
      </c>
    </row>
    <row r="275" spans="1:7" ht="39.6" customHeight="1">
      <c r="A275" s="52"/>
      <c r="B275" s="62"/>
      <c r="C275" s="19" t="s">
        <v>281</v>
      </c>
      <c r="D275" s="52"/>
      <c r="E275" s="58"/>
      <c r="F275" s="65"/>
      <c r="G275" s="49"/>
    </row>
    <row r="276" spans="1:7" ht="39.6" customHeight="1">
      <c r="A276" s="52"/>
      <c r="B276" s="62"/>
      <c r="C276" s="19" t="s">
        <v>282</v>
      </c>
      <c r="D276" s="52"/>
      <c r="E276" s="58"/>
      <c r="F276" s="65"/>
      <c r="G276" s="49"/>
    </row>
    <row r="277" spans="1:7" ht="39.6" customHeight="1">
      <c r="A277" s="52"/>
      <c r="B277" s="62"/>
      <c r="C277" s="19" t="s">
        <v>283</v>
      </c>
      <c r="D277" s="52"/>
      <c r="E277" s="58"/>
      <c r="F277" s="65"/>
      <c r="G277" s="49"/>
    </row>
    <row r="278" spans="1:7" ht="39.6" customHeight="1">
      <c r="A278" s="52"/>
      <c r="B278" s="62"/>
      <c r="C278" s="19" t="s">
        <v>284</v>
      </c>
      <c r="D278" s="52"/>
      <c r="E278" s="58"/>
      <c r="F278" s="65"/>
      <c r="G278" s="49"/>
    </row>
    <row r="279" spans="1:7" ht="39.6" customHeight="1">
      <c r="A279" s="52"/>
      <c r="B279" s="62"/>
      <c r="C279" s="19" t="s">
        <v>285</v>
      </c>
      <c r="D279" s="52"/>
      <c r="E279" s="58"/>
      <c r="F279" s="65"/>
      <c r="G279" s="49"/>
    </row>
    <row r="280" spans="1:7" ht="39.6" customHeight="1">
      <c r="A280" s="52"/>
      <c r="B280" s="62"/>
      <c r="C280" s="19" t="s">
        <v>286</v>
      </c>
      <c r="D280" s="52"/>
      <c r="E280" s="58"/>
      <c r="F280" s="65"/>
      <c r="G280" s="49"/>
    </row>
    <row r="281" spans="1:7" ht="39.6" customHeight="1">
      <c r="A281" s="52"/>
      <c r="B281" s="62"/>
      <c r="C281" s="19" t="s">
        <v>287</v>
      </c>
      <c r="D281" s="52"/>
      <c r="E281" s="58"/>
      <c r="F281" s="65"/>
      <c r="G281" s="49"/>
    </row>
    <row r="282" spans="1:7" ht="39.6" customHeight="1">
      <c r="A282" s="52"/>
      <c r="B282" s="62"/>
      <c r="C282" s="19" t="s">
        <v>288</v>
      </c>
      <c r="D282" s="52"/>
      <c r="E282" s="58"/>
      <c r="F282" s="65"/>
      <c r="G282" s="49"/>
    </row>
    <row r="283" spans="1:7" ht="39.6" customHeight="1">
      <c r="A283" s="52"/>
      <c r="B283" s="62"/>
      <c r="C283" s="19" t="s">
        <v>289</v>
      </c>
      <c r="D283" s="52"/>
      <c r="E283" s="58"/>
      <c r="F283" s="65"/>
      <c r="G283" s="49"/>
    </row>
    <row r="284" spans="1:7" ht="39.6" customHeight="1">
      <c r="A284" s="52"/>
      <c r="B284" s="62"/>
      <c r="C284" s="19" t="s">
        <v>290</v>
      </c>
      <c r="D284" s="52"/>
      <c r="E284" s="58"/>
      <c r="F284" s="65"/>
      <c r="G284" s="49"/>
    </row>
    <row r="285" spans="1:7" ht="39.6" customHeight="1">
      <c r="A285" s="52"/>
      <c r="B285" s="62"/>
      <c r="C285" s="19" t="s">
        <v>291</v>
      </c>
      <c r="D285" s="52"/>
      <c r="E285" s="58"/>
      <c r="F285" s="65"/>
      <c r="G285" s="49"/>
    </row>
    <row r="286" spans="1:7" ht="39.6" customHeight="1">
      <c r="A286" s="52"/>
      <c r="B286" s="62"/>
      <c r="C286" s="19" t="s">
        <v>292</v>
      </c>
      <c r="D286" s="52"/>
      <c r="E286" s="58"/>
      <c r="F286" s="65"/>
      <c r="G286" s="49"/>
    </row>
    <row r="287" spans="1:7" ht="39.6" customHeight="1">
      <c r="A287" s="53"/>
      <c r="B287" s="63"/>
      <c r="C287" s="19" t="s">
        <v>293</v>
      </c>
      <c r="D287" s="53"/>
      <c r="E287" s="59"/>
      <c r="F287" s="66"/>
      <c r="G287" s="50"/>
    </row>
    <row r="288" spans="1:7" ht="39.6" customHeight="1">
      <c r="A288" s="51">
        <v>7</v>
      </c>
      <c r="B288" s="61" t="s">
        <v>294</v>
      </c>
      <c r="C288" s="19" t="s">
        <v>295</v>
      </c>
      <c r="D288" s="51">
        <v>1</v>
      </c>
      <c r="E288" s="57"/>
      <c r="F288" s="64"/>
      <c r="G288" s="48">
        <f>+((E288+F288*D288))</f>
        <v>0</v>
      </c>
    </row>
    <row r="289" spans="1:7" ht="39.6" customHeight="1">
      <c r="A289" s="52"/>
      <c r="B289" s="62"/>
      <c r="C289" s="19" t="s">
        <v>296</v>
      </c>
      <c r="D289" s="52"/>
      <c r="E289" s="58"/>
      <c r="F289" s="65"/>
      <c r="G289" s="49"/>
    </row>
    <row r="290" spans="1:7" ht="39.6" customHeight="1">
      <c r="A290" s="52"/>
      <c r="B290" s="62"/>
      <c r="C290" s="19" t="s">
        <v>297</v>
      </c>
      <c r="D290" s="52"/>
      <c r="E290" s="58"/>
      <c r="F290" s="65"/>
      <c r="G290" s="49"/>
    </row>
    <row r="291" spans="1:7" ht="39.6" customHeight="1">
      <c r="A291" s="52"/>
      <c r="B291" s="62"/>
      <c r="C291" s="19" t="s">
        <v>298</v>
      </c>
      <c r="D291" s="52"/>
      <c r="E291" s="58"/>
      <c r="F291" s="65"/>
      <c r="G291" s="49"/>
    </row>
    <row r="292" spans="1:7" ht="39.6" customHeight="1">
      <c r="A292" s="52"/>
      <c r="B292" s="62"/>
      <c r="C292" s="19" t="s">
        <v>299</v>
      </c>
      <c r="D292" s="52"/>
      <c r="E292" s="58"/>
      <c r="F292" s="65"/>
      <c r="G292" s="49"/>
    </row>
    <row r="293" spans="1:7" ht="39.6" customHeight="1">
      <c r="A293" s="52"/>
      <c r="B293" s="62"/>
      <c r="C293" s="19" t="s">
        <v>300</v>
      </c>
      <c r="D293" s="52"/>
      <c r="E293" s="58"/>
      <c r="F293" s="65"/>
      <c r="G293" s="49"/>
    </row>
    <row r="294" spans="1:7" ht="39.6" customHeight="1">
      <c r="A294" s="52"/>
      <c r="B294" s="62"/>
      <c r="C294" s="19" t="s">
        <v>301</v>
      </c>
      <c r="D294" s="52"/>
      <c r="E294" s="58"/>
      <c r="F294" s="65"/>
      <c r="G294" s="49"/>
    </row>
    <row r="295" spans="1:7" ht="39.6" customHeight="1">
      <c r="A295" s="52"/>
      <c r="B295" s="62"/>
      <c r="C295" s="19" t="s">
        <v>302</v>
      </c>
      <c r="D295" s="52"/>
      <c r="E295" s="58"/>
      <c r="F295" s="65"/>
      <c r="G295" s="49"/>
    </row>
    <row r="296" spans="1:7" ht="39.6" customHeight="1">
      <c r="A296" s="52"/>
      <c r="B296" s="62"/>
      <c r="C296" s="19" t="s">
        <v>303</v>
      </c>
      <c r="D296" s="52"/>
      <c r="E296" s="58"/>
      <c r="F296" s="65"/>
      <c r="G296" s="49"/>
    </row>
    <row r="297" spans="1:7" ht="39.6" customHeight="1">
      <c r="A297" s="52"/>
      <c r="B297" s="62"/>
      <c r="C297" s="19" t="s">
        <v>304</v>
      </c>
      <c r="D297" s="52"/>
      <c r="E297" s="58"/>
      <c r="F297" s="65"/>
      <c r="G297" s="49"/>
    </row>
    <row r="298" spans="1:7" ht="39.6" customHeight="1">
      <c r="A298" s="52"/>
      <c r="B298" s="62"/>
      <c r="C298" s="19" t="s">
        <v>305</v>
      </c>
      <c r="D298" s="52"/>
      <c r="E298" s="58"/>
      <c r="F298" s="65"/>
      <c r="G298" s="49"/>
    </row>
    <row r="299" spans="1:7" ht="39.6" customHeight="1">
      <c r="A299" s="53"/>
      <c r="B299" s="63"/>
      <c r="C299" s="19" t="s">
        <v>306</v>
      </c>
      <c r="D299" s="53"/>
      <c r="E299" s="59"/>
      <c r="F299" s="66"/>
      <c r="G299" s="50"/>
    </row>
    <row r="300" spans="1:7" ht="39.6" customHeight="1">
      <c r="A300" s="51">
        <v>8</v>
      </c>
      <c r="B300" s="61" t="s">
        <v>307</v>
      </c>
      <c r="C300" s="23" t="s">
        <v>308</v>
      </c>
      <c r="D300" s="51">
        <v>1</v>
      </c>
      <c r="E300" s="57"/>
      <c r="F300" s="64"/>
      <c r="G300" s="48">
        <f>+((E300+F300)*D300)</f>
        <v>0</v>
      </c>
    </row>
    <row r="301" spans="1:7" ht="39.6" customHeight="1">
      <c r="A301" s="52"/>
      <c r="B301" s="62"/>
      <c r="C301" s="23" t="s">
        <v>309</v>
      </c>
      <c r="D301" s="52"/>
      <c r="E301" s="58"/>
      <c r="F301" s="65"/>
      <c r="G301" s="49"/>
    </row>
    <row r="302" spans="1:7" ht="39.6" customHeight="1">
      <c r="A302" s="52"/>
      <c r="B302" s="62"/>
      <c r="C302" s="23" t="s">
        <v>310</v>
      </c>
      <c r="D302" s="52"/>
      <c r="E302" s="58"/>
      <c r="F302" s="65"/>
      <c r="G302" s="49"/>
    </row>
    <row r="303" spans="1:7" ht="39.6" customHeight="1">
      <c r="A303" s="52"/>
      <c r="B303" s="62"/>
      <c r="C303" s="23" t="s">
        <v>311</v>
      </c>
      <c r="D303" s="52"/>
      <c r="E303" s="58"/>
      <c r="F303" s="65"/>
      <c r="G303" s="49"/>
    </row>
    <row r="304" spans="1:7" ht="39.6" customHeight="1">
      <c r="A304" s="52"/>
      <c r="B304" s="62"/>
      <c r="C304" s="23" t="s">
        <v>32</v>
      </c>
      <c r="D304" s="52"/>
      <c r="E304" s="58"/>
      <c r="F304" s="65"/>
      <c r="G304" s="49"/>
    </row>
    <row r="305" spans="1:7" ht="39.6" customHeight="1">
      <c r="A305" s="52"/>
      <c r="B305" s="62"/>
      <c r="C305" s="23" t="s">
        <v>312</v>
      </c>
      <c r="D305" s="52"/>
      <c r="E305" s="58"/>
      <c r="F305" s="65"/>
      <c r="G305" s="49"/>
    </row>
    <row r="306" spans="1:7" ht="39.6" customHeight="1">
      <c r="A306" s="52"/>
      <c r="B306" s="62"/>
      <c r="C306" s="23" t="s">
        <v>313</v>
      </c>
      <c r="D306" s="52"/>
      <c r="E306" s="58"/>
      <c r="F306" s="65"/>
      <c r="G306" s="49"/>
    </row>
    <row r="307" spans="1:7" ht="39.6" customHeight="1">
      <c r="A307" s="52"/>
      <c r="B307" s="62"/>
      <c r="C307" s="23" t="s">
        <v>314</v>
      </c>
      <c r="D307" s="52"/>
      <c r="E307" s="58"/>
      <c r="F307" s="65"/>
      <c r="G307" s="49"/>
    </row>
    <row r="308" spans="1:7" ht="39.6" customHeight="1">
      <c r="A308" s="52"/>
      <c r="B308" s="62"/>
      <c r="C308" s="23" t="s">
        <v>315</v>
      </c>
      <c r="D308" s="52"/>
      <c r="E308" s="58"/>
      <c r="F308" s="65"/>
      <c r="G308" s="49"/>
    </row>
    <row r="309" spans="1:7" ht="39.6" customHeight="1">
      <c r="A309" s="52"/>
      <c r="B309" s="62"/>
      <c r="C309" s="23" t="s">
        <v>316</v>
      </c>
      <c r="D309" s="52"/>
      <c r="E309" s="58"/>
      <c r="F309" s="65"/>
      <c r="G309" s="49"/>
    </row>
    <row r="310" spans="1:7" ht="39.6" customHeight="1">
      <c r="A310" s="52"/>
      <c r="B310" s="62"/>
      <c r="C310" s="23" t="s">
        <v>317</v>
      </c>
      <c r="D310" s="52"/>
      <c r="E310" s="58"/>
      <c r="F310" s="65"/>
      <c r="G310" s="49"/>
    </row>
    <row r="311" spans="1:7" ht="39.6" customHeight="1">
      <c r="A311" s="52"/>
      <c r="B311" s="62"/>
      <c r="C311" s="23" t="s">
        <v>318</v>
      </c>
      <c r="D311" s="52"/>
      <c r="E311" s="58"/>
      <c r="F311" s="65"/>
      <c r="G311" s="49"/>
    </row>
    <row r="312" spans="1:7" ht="39.6" customHeight="1">
      <c r="A312" s="52"/>
      <c r="B312" s="62"/>
      <c r="C312" s="23" t="s">
        <v>319</v>
      </c>
      <c r="D312" s="52"/>
      <c r="E312" s="58"/>
      <c r="F312" s="65"/>
      <c r="G312" s="49"/>
    </row>
    <row r="313" spans="1:7" ht="39.6" customHeight="1">
      <c r="A313" s="52"/>
      <c r="B313" s="62"/>
      <c r="C313" s="23" t="s">
        <v>320</v>
      </c>
      <c r="D313" s="52"/>
      <c r="E313" s="58"/>
      <c r="F313" s="65"/>
      <c r="G313" s="49"/>
    </row>
    <row r="314" spans="1:7" ht="39.6" customHeight="1">
      <c r="A314" s="52"/>
      <c r="B314" s="62"/>
      <c r="C314" s="23" t="s">
        <v>321</v>
      </c>
      <c r="D314" s="52"/>
      <c r="E314" s="58"/>
      <c r="F314" s="65"/>
      <c r="G314" s="49"/>
    </row>
    <row r="315" spans="1:7" ht="39.6" customHeight="1">
      <c r="A315" s="52"/>
      <c r="B315" s="62"/>
      <c r="C315" s="23" t="s">
        <v>322</v>
      </c>
      <c r="D315" s="52"/>
      <c r="E315" s="58"/>
      <c r="F315" s="65"/>
      <c r="G315" s="49"/>
    </row>
    <row r="316" spans="1:7" ht="39.6" customHeight="1">
      <c r="A316" s="52"/>
      <c r="B316" s="62"/>
      <c r="C316" s="23" t="s">
        <v>323</v>
      </c>
      <c r="D316" s="52"/>
      <c r="E316" s="58"/>
      <c r="F316" s="65"/>
      <c r="G316" s="49"/>
    </row>
    <row r="317" spans="1:7" ht="39.6" customHeight="1">
      <c r="A317" s="52"/>
      <c r="B317" s="62"/>
      <c r="C317" s="23" t="s">
        <v>324</v>
      </c>
      <c r="D317" s="52"/>
      <c r="E317" s="58"/>
      <c r="F317" s="65"/>
      <c r="G317" s="49"/>
    </row>
    <row r="318" spans="1:7" ht="39.6" customHeight="1">
      <c r="A318" s="52"/>
      <c r="B318" s="62"/>
      <c r="C318" s="23" t="s">
        <v>325</v>
      </c>
      <c r="D318" s="52"/>
      <c r="E318" s="58"/>
      <c r="F318" s="65"/>
      <c r="G318" s="49"/>
    </row>
    <row r="319" spans="1:7" ht="39.6" customHeight="1">
      <c r="A319" s="52"/>
      <c r="B319" s="62"/>
      <c r="C319" s="23" t="s">
        <v>326</v>
      </c>
      <c r="D319" s="52"/>
      <c r="E319" s="58"/>
      <c r="F319" s="65"/>
      <c r="G319" s="49"/>
    </row>
    <row r="320" spans="1:7" ht="39.6" customHeight="1">
      <c r="A320" s="52"/>
      <c r="B320" s="62"/>
      <c r="C320" s="23" t="s">
        <v>327</v>
      </c>
      <c r="D320" s="52"/>
      <c r="E320" s="58"/>
      <c r="F320" s="65"/>
      <c r="G320" s="49"/>
    </row>
    <row r="321" spans="1:7" ht="39.6" customHeight="1">
      <c r="A321" s="53"/>
      <c r="B321" s="63"/>
      <c r="C321" s="23" t="s">
        <v>328</v>
      </c>
      <c r="D321" s="53"/>
      <c r="E321" s="59"/>
      <c r="F321" s="66"/>
      <c r="G321" s="50"/>
    </row>
    <row r="322" spans="1:7" ht="39.6" customHeight="1">
      <c r="A322" s="51">
        <v>9</v>
      </c>
      <c r="B322" s="61" t="s">
        <v>329</v>
      </c>
      <c r="C322" s="6" t="s">
        <v>330</v>
      </c>
      <c r="D322" s="51">
        <v>1</v>
      </c>
      <c r="E322" s="64"/>
      <c r="F322" s="64"/>
      <c r="G322" s="48">
        <f>+((E322+F322)*D322)</f>
        <v>0</v>
      </c>
    </row>
    <row r="323" spans="1:7" ht="39.6" customHeight="1">
      <c r="A323" s="52"/>
      <c r="B323" s="62"/>
      <c r="C323" s="6" t="s">
        <v>331</v>
      </c>
      <c r="D323" s="52"/>
      <c r="E323" s="65"/>
      <c r="F323" s="65"/>
      <c r="G323" s="49"/>
    </row>
    <row r="324" spans="1:7" ht="39.6" customHeight="1">
      <c r="A324" s="52"/>
      <c r="B324" s="62"/>
      <c r="C324" s="6" t="s">
        <v>332</v>
      </c>
      <c r="D324" s="52"/>
      <c r="E324" s="65"/>
      <c r="F324" s="65"/>
      <c r="G324" s="49"/>
    </row>
    <row r="325" spans="1:7" ht="39.6" customHeight="1">
      <c r="A325" s="52"/>
      <c r="B325" s="62"/>
      <c r="C325" s="6" t="s">
        <v>333</v>
      </c>
      <c r="D325" s="52"/>
      <c r="E325" s="65"/>
      <c r="F325" s="65"/>
      <c r="G325" s="49"/>
    </row>
    <row r="326" spans="1:7" ht="39.6" customHeight="1">
      <c r="A326" s="52"/>
      <c r="B326" s="62"/>
      <c r="C326" s="6" t="s">
        <v>334</v>
      </c>
      <c r="D326" s="52"/>
      <c r="E326" s="65"/>
      <c r="F326" s="65"/>
      <c r="G326" s="49"/>
    </row>
    <row r="327" spans="1:7" ht="39.6" customHeight="1">
      <c r="A327" s="52"/>
      <c r="B327" s="62"/>
      <c r="C327" s="6" t="s">
        <v>335</v>
      </c>
      <c r="D327" s="52"/>
      <c r="E327" s="65"/>
      <c r="F327" s="65"/>
      <c r="G327" s="49"/>
    </row>
    <row r="328" spans="1:7" ht="39.6" customHeight="1">
      <c r="A328" s="52"/>
      <c r="B328" s="62"/>
      <c r="C328" s="6" t="s">
        <v>336</v>
      </c>
      <c r="D328" s="52"/>
      <c r="E328" s="65"/>
      <c r="F328" s="65"/>
      <c r="G328" s="49"/>
    </row>
    <row r="329" spans="1:7" ht="39.6" customHeight="1">
      <c r="A329" s="52"/>
      <c r="B329" s="62"/>
      <c r="C329" s="6" t="s">
        <v>337</v>
      </c>
      <c r="D329" s="52"/>
      <c r="E329" s="65"/>
      <c r="F329" s="65"/>
      <c r="G329" s="49"/>
    </row>
    <row r="330" spans="1:7" ht="39.6" customHeight="1">
      <c r="A330" s="52"/>
      <c r="B330" s="62"/>
      <c r="C330" s="6" t="s">
        <v>338</v>
      </c>
      <c r="D330" s="52"/>
      <c r="E330" s="65"/>
      <c r="F330" s="65"/>
      <c r="G330" s="49"/>
    </row>
    <row r="331" spans="1:7" ht="39.6" customHeight="1">
      <c r="A331" s="52"/>
      <c r="B331" s="62"/>
      <c r="C331" s="7" t="s">
        <v>339</v>
      </c>
      <c r="D331" s="52"/>
      <c r="E331" s="65"/>
      <c r="F331" s="65"/>
      <c r="G331" s="49"/>
    </row>
    <row r="332" spans="1:7" ht="39.6" customHeight="1">
      <c r="A332" s="52"/>
      <c r="B332" s="62"/>
      <c r="C332" s="7" t="s">
        <v>340</v>
      </c>
      <c r="D332" s="52"/>
      <c r="E332" s="65"/>
      <c r="F332" s="65"/>
      <c r="G332" s="49"/>
    </row>
    <row r="333" spans="1:7" ht="39.6" customHeight="1">
      <c r="A333" s="53"/>
      <c r="B333" s="63"/>
      <c r="C333" s="7" t="s">
        <v>341</v>
      </c>
      <c r="D333" s="53"/>
      <c r="E333" s="66"/>
      <c r="F333" s="66"/>
      <c r="G333" s="50"/>
    </row>
    <row r="334" spans="1:7" ht="39.6" customHeight="1">
      <c r="A334" s="51">
        <v>10</v>
      </c>
      <c r="B334" s="61" t="s">
        <v>342</v>
      </c>
      <c r="C334" s="7" t="s">
        <v>343</v>
      </c>
      <c r="D334" s="51">
        <v>1</v>
      </c>
      <c r="E334" s="64"/>
      <c r="F334" s="64"/>
      <c r="G334" s="48">
        <f>+((E334+F334)*D334)</f>
        <v>0</v>
      </c>
    </row>
    <row r="335" spans="1:7" ht="39.6" customHeight="1">
      <c r="A335" s="52"/>
      <c r="B335" s="62"/>
      <c r="C335" s="7" t="s">
        <v>344</v>
      </c>
      <c r="D335" s="52"/>
      <c r="E335" s="65"/>
      <c r="F335" s="65"/>
      <c r="G335" s="49"/>
    </row>
    <row r="336" spans="1:7" ht="39.6" customHeight="1">
      <c r="A336" s="52"/>
      <c r="B336" s="62"/>
      <c r="C336" s="7" t="s">
        <v>345</v>
      </c>
      <c r="D336" s="52"/>
      <c r="E336" s="65"/>
      <c r="F336" s="65"/>
      <c r="G336" s="49"/>
    </row>
    <row r="337" spans="1:7" ht="39.6" customHeight="1">
      <c r="A337" s="52"/>
      <c r="B337" s="62"/>
      <c r="C337" s="7" t="s">
        <v>346</v>
      </c>
      <c r="D337" s="52"/>
      <c r="E337" s="65"/>
      <c r="F337" s="65"/>
      <c r="G337" s="49"/>
    </row>
    <row r="338" spans="1:7" ht="39.6" customHeight="1">
      <c r="A338" s="52"/>
      <c r="B338" s="62"/>
      <c r="C338" s="7" t="s">
        <v>347</v>
      </c>
      <c r="D338" s="52"/>
      <c r="E338" s="65"/>
      <c r="F338" s="65"/>
      <c r="G338" s="49"/>
    </row>
    <row r="339" spans="1:7" ht="39.6" customHeight="1">
      <c r="A339" s="52"/>
      <c r="B339" s="62"/>
      <c r="C339" s="7" t="s">
        <v>348</v>
      </c>
      <c r="D339" s="52"/>
      <c r="E339" s="65"/>
      <c r="F339" s="65"/>
      <c r="G339" s="49"/>
    </row>
    <row r="340" spans="1:7" ht="39.6" customHeight="1">
      <c r="A340" s="52"/>
      <c r="B340" s="62"/>
      <c r="C340" s="7" t="s">
        <v>349</v>
      </c>
      <c r="D340" s="52"/>
      <c r="E340" s="65"/>
      <c r="F340" s="65"/>
      <c r="G340" s="49"/>
    </row>
    <row r="341" spans="1:7" ht="39.6" customHeight="1">
      <c r="A341" s="53"/>
      <c r="B341" s="63"/>
      <c r="C341" s="7" t="s">
        <v>350</v>
      </c>
      <c r="D341" s="53"/>
      <c r="E341" s="66"/>
      <c r="F341" s="66"/>
      <c r="G341" s="50"/>
    </row>
    <row r="342" spans="1:7" ht="39.6" customHeight="1">
      <c r="A342" s="51">
        <v>11</v>
      </c>
      <c r="B342" s="61" t="s">
        <v>351</v>
      </c>
      <c r="C342" s="7" t="s">
        <v>352</v>
      </c>
      <c r="D342" s="51">
        <v>1</v>
      </c>
      <c r="E342" s="64"/>
      <c r="F342" s="64"/>
      <c r="G342" s="48">
        <f>+((E342+F342)*D342)</f>
        <v>0</v>
      </c>
    </row>
    <row r="343" spans="1:7" ht="39.6" customHeight="1">
      <c r="A343" s="52"/>
      <c r="B343" s="62"/>
      <c r="C343" s="7" t="s">
        <v>353</v>
      </c>
      <c r="D343" s="52"/>
      <c r="E343" s="65"/>
      <c r="F343" s="65"/>
      <c r="G343" s="49"/>
    </row>
    <row r="344" spans="1:7" ht="39.6" customHeight="1">
      <c r="A344" s="52"/>
      <c r="B344" s="62"/>
      <c r="C344" s="7" t="s">
        <v>354</v>
      </c>
      <c r="D344" s="52"/>
      <c r="E344" s="65"/>
      <c r="F344" s="65"/>
      <c r="G344" s="49"/>
    </row>
    <row r="345" spans="1:7" ht="39.6" customHeight="1">
      <c r="A345" s="53"/>
      <c r="B345" s="63"/>
      <c r="C345" s="7" t="s">
        <v>355</v>
      </c>
      <c r="D345" s="53"/>
      <c r="E345" s="66"/>
      <c r="F345" s="66"/>
      <c r="G345" s="50"/>
    </row>
    <row r="346" spans="1:7" ht="39.6" customHeight="1">
      <c r="A346" s="51">
        <v>12</v>
      </c>
      <c r="B346" s="61" t="s">
        <v>356</v>
      </c>
      <c r="C346" s="7" t="s">
        <v>357</v>
      </c>
      <c r="D346" s="51">
        <v>1</v>
      </c>
      <c r="E346" s="64"/>
      <c r="F346" s="64"/>
      <c r="G346" s="48">
        <f>+((E346+F346)*D346)</f>
        <v>0</v>
      </c>
    </row>
    <row r="347" spans="1:7" ht="39.6" customHeight="1">
      <c r="A347" s="53"/>
      <c r="B347" s="63"/>
      <c r="C347" s="7" t="s">
        <v>358</v>
      </c>
      <c r="D347" s="53"/>
      <c r="E347" s="66"/>
      <c r="F347" s="66"/>
      <c r="G347" s="50"/>
    </row>
    <row r="348" spans="1:7" ht="39.6" customHeight="1">
      <c r="A348" s="51">
        <v>13</v>
      </c>
      <c r="B348" s="61" t="s">
        <v>359</v>
      </c>
      <c r="C348" s="7" t="s">
        <v>360</v>
      </c>
      <c r="D348" s="51">
        <v>1</v>
      </c>
      <c r="E348" s="64"/>
      <c r="F348" s="64"/>
      <c r="G348" s="48">
        <f>+((E348+F348)*D348)</f>
        <v>0</v>
      </c>
    </row>
    <row r="349" spans="1:7" ht="39.6" customHeight="1">
      <c r="A349" s="52"/>
      <c r="B349" s="62"/>
      <c r="C349" s="7" t="s">
        <v>361</v>
      </c>
      <c r="D349" s="52"/>
      <c r="E349" s="65"/>
      <c r="F349" s="65"/>
      <c r="G349" s="49"/>
    </row>
    <row r="350" spans="1:7" ht="39.6" customHeight="1">
      <c r="A350" s="52"/>
      <c r="B350" s="62"/>
      <c r="C350" s="7" t="s">
        <v>362</v>
      </c>
      <c r="D350" s="52"/>
      <c r="E350" s="65"/>
      <c r="F350" s="65"/>
      <c r="G350" s="49"/>
    </row>
    <row r="351" spans="1:7" ht="39.6" customHeight="1">
      <c r="A351" s="52"/>
      <c r="B351" s="62"/>
      <c r="C351" s="7" t="s">
        <v>363</v>
      </c>
      <c r="D351" s="52"/>
      <c r="E351" s="65"/>
      <c r="F351" s="65"/>
      <c r="G351" s="49"/>
    </row>
    <row r="352" spans="1:7" ht="39.6" customHeight="1">
      <c r="A352" s="52"/>
      <c r="B352" s="62"/>
      <c r="C352" s="7" t="s">
        <v>364</v>
      </c>
      <c r="D352" s="52"/>
      <c r="E352" s="65"/>
      <c r="F352" s="65"/>
      <c r="G352" s="49"/>
    </row>
    <row r="353" spans="1:7" ht="39.6" customHeight="1">
      <c r="A353" s="53"/>
      <c r="B353" s="63"/>
      <c r="C353" s="7" t="s">
        <v>365</v>
      </c>
      <c r="D353" s="53"/>
      <c r="E353" s="66"/>
      <c r="F353" s="66"/>
      <c r="G353" s="50"/>
    </row>
    <row r="354" spans="1:7" ht="39.6" customHeight="1">
      <c r="A354" s="51">
        <v>14</v>
      </c>
      <c r="B354" s="61" t="s">
        <v>366</v>
      </c>
      <c r="C354" s="7" t="s">
        <v>367</v>
      </c>
      <c r="D354" s="67">
        <v>1</v>
      </c>
      <c r="E354" s="64"/>
      <c r="F354" s="64"/>
      <c r="G354" s="48">
        <f>+((E354+F354)*D354)</f>
        <v>0</v>
      </c>
    </row>
    <row r="355" spans="1:7" ht="39.6" customHeight="1">
      <c r="A355" s="52"/>
      <c r="B355" s="62"/>
      <c r="C355" s="7" t="s">
        <v>368</v>
      </c>
      <c r="D355" s="68"/>
      <c r="E355" s="65"/>
      <c r="F355" s="65"/>
      <c r="G355" s="49"/>
    </row>
    <row r="356" spans="1:7" ht="39.6" customHeight="1">
      <c r="A356" s="52"/>
      <c r="B356" s="62"/>
      <c r="C356" s="7" t="s">
        <v>369</v>
      </c>
      <c r="D356" s="68"/>
      <c r="E356" s="65"/>
      <c r="F356" s="65"/>
      <c r="G356" s="49"/>
    </row>
    <row r="357" spans="1:7" ht="39.6" customHeight="1">
      <c r="A357" s="52"/>
      <c r="B357" s="62"/>
      <c r="C357" s="7" t="s">
        <v>370</v>
      </c>
      <c r="D357" s="68"/>
      <c r="E357" s="65"/>
      <c r="F357" s="65"/>
      <c r="G357" s="49"/>
    </row>
    <row r="358" spans="1:7" ht="39.6" customHeight="1">
      <c r="A358" s="52"/>
      <c r="B358" s="62"/>
      <c r="C358" s="7" t="s">
        <v>371</v>
      </c>
      <c r="D358" s="68"/>
      <c r="E358" s="65"/>
      <c r="F358" s="65"/>
      <c r="G358" s="49"/>
    </row>
    <row r="359" spans="1:7" ht="39.6" customHeight="1">
      <c r="A359" s="52"/>
      <c r="B359" s="62"/>
      <c r="C359" s="7" t="s">
        <v>372</v>
      </c>
      <c r="D359" s="68"/>
      <c r="E359" s="65"/>
      <c r="F359" s="65"/>
      <c r="G359" s="49"/>
    </row>
    <row r="360" spans="1:7" ht="39.6" customHeight="1">
      <c r="A360" s="52"/>
      <c r="B360" s="62"/>
      <c r="C360" s="7" t="s">
        <v>373</v>
      </c>
      <c r="D360" s="68"/>
      <c r="E360" s="65"/>
      <c r="F360" s="65"/>
      <c r="G360" s="49"/>
    </row>
    <row r="361" spans="1:7" ht="39.6" customHeight="1">
      <c r="A361" s="52"/>
      <c r="B361" s="62"/>
      <c r="C361" s="7" t="s">
        <v>374</v>
      </c>
      <c r="D361" s="68"/>
      <c r="E361" s="65"/>
      <c r="F361" s="65"/>
      <c r="G361" s="49"/>
    </row>
    <row r="362" spans="1:7" ht="39.6" customHeight="1">
      <c r="A362" s="53"/>
      <c r="B362" s="63"/>
      <c r="C362" s="7" t="s">
        <v>375</v>
      </c>
      <c r="D362" s="69"/>
      <c r="E362" s="66"/>
      <c r="F362" s="66"/>
      <c r="G362" s="50"/>
    </row>
    <row r="363" spans="1:7" ht="39.6" customHeight="1">
      <c r="A363" s="51">
        <v>15</v>
      </c>
      <c r="B363" s="61" t="s">
        <v>376</v>
      </c>
      <c r="C363" s="7" t="s">
        <v>377</v>
      </c>
      <c r="D363" s="51">
        <v>1</v>
      </c>
      <c r="E363" s="64"/>
      <c r="F363" s="64"/>
      <c r="G363" s="48">
        <f>+((E363+F363)*D363)</f>
        <v>0</v>
      </c>
    </row>
    <row r="364" spans="1:7" ht="39.6" customHeight="1">
      <c r="A364" s="52"/>
      <c r="B364" s="62"/>
      <c r="C364" s="7" t="s">
        <v>378</v>
      </c>
      <c r="D364" s="52"/>
      <c r="E364" s="65"/>
      <c r="F364" s="65"/>
      <c r="G364" s="49"/>
    </row>
    <row r="365" spans="1:7" ht="39.6" customHeight="1">
      <c r="A365" s="52"/>
      <c r="B365" s="62"/>
      <c r="C365" s="7" t="s">
        <v>379</v>
      </c>
      <c r="D365" s="52"/>
      <c r="E365" s="65"/>
      <c r="F365" s="65"/>
      <c r="G365" s="49"/>
    </row>
    <row r="366" spans="1:7" ht="39.6" customHeight="1">
      <c r="A366" s="53"/>
      <c r="B366" s="63"/>
      <c r="C366" s="7" t="s">
        <v>380</v>
      </c>
      <c r="D366" s="53"/>
      <c r="E366" s="66"/>
      <c r="F366" s="66"/>
      <c r="G366" s="50"/>
    </row>
    <row r="367" spans="1:7" ht="39.6" customHeight="1">
      <c r="A367" s="51">
        <v>16</v>
      </c>
      <c r="B367" s="61" t="s">
        <v>381</v>
      </c>
      <c r="C367" s="7" t="s">
        <v>382</v>
      </c>
      <c r="D367" s="51">
        <v>1</v>
      </c>
      <c r="E367" s="64"/>
      <c r="F367" s="64"/>
      <c r="G367" s="48">
        <f>+((E367+F367)*D367)</f>
        <v>0</v>
      </c>
    </row>
    <row r="368" spans="1:7" ht="39.6" customHeight="1">
      <c r="A368" s="53"/>
      <c r="B368" s="63"/>
      <c r="C368" s="7" t="s">
        <v>383</v>
      </c>
      <c r="D368" s="53"/>
      <c r="E368" s="66"/>
      <c r="F368" s="66"/>
      <c r="G368" s="50"/>
    </row>
    <row r="369" spans="1:10" ht="39.6" customHeight="1">
      <c r="A369" s="8">
        <v>17</v>
      </c>
      <c r="B369" s="6" t="s">
        <v>384</v>
      </c>
      <c r="C369" s="7" t="s">
        <v>385</v>
      </c>
      <c r="D369" s="8">
        <v>1</v>
      </c>
      <c r="E369" s="25"/>
      <c r="F369" s="25"/>
      <c r="G369" s="9">
        <f>+((E369+F369)*D369)</f>
        <v>0</v>
      </c>
    </row>
    <row r="370" spans="1:10" ht="39.6" customHeight="1">
      <c r="A370" s="51">
        <v>18</v>
      </c>
      <c r="B370" s="61" t="s">
        <v>386</v>
      </c>
      <c r="C370" s="7" t="s">
        <v>387</v>
      </c>
      <c r="D370" s="51">
        <v>1</v>
      </c>
      <c r="E370" s="64"/>
      <c r="F370" s="64"/>
      <c r="G370" s="48">
        <f>+((E370+F370)*D370)</f>
        <v>0</v>
      </c>
    </row>
    <row r="371" spans="1:10" ht="39.6" customHeight="1">
      <c r="A371" s="53"/>
      <c r="B371" s="63"/>
      <c r="C371" s="7" t="s">
        <v>388</v>
      </c>
      <c r="D371" s="53"/>
      <c r="E371" s="66"/>
      <c r="F371" s="66"/>
      <c r="G371" s="50"/>
    </row>
    <row r="372" spans="1:10" ht="39.6" customHeight="1">
      <c r="A372" s="51">
        <v>19</v>
      </c>
      <c r="B372" s="61" t="s">
        <v>389</v>
      </c>
      <c r="C372" s="7" t="s">
        <v>387</v>
      </c>
      <c r="D372" s="51">
        <v>1</v>
      </c>
      <c r="E372" s="64"/>
      <c r="F372" s="64"/>
      <c r="G372" s="48">
        <f>+((E372+F372)*D372)</f>
        <v>0</v>
      </c>
    </row>
    <row r="373" spans="1:10" ht="39.6" customHeight="1">
      <c r="A373" s="53"/>
      <c r="B373" s="63"/>
      <c r="C373" s="7" t="s">
        <v>390</v>
      </c>
      <c r="D373" s="53"/>
      <c r="E373" s="66"/>
      <c r="F373" s="66"/>
      <c r="G373" s="50"/>
    </row>
    <row r="374" spans="1:10" ht="39.6" customHeight="1">
      <c r="A374" s="8">
        <v>20</v>
      </c>
      <c r="B374" s="6" t="s">
        <v>391</v>
      </c>
      <c r="C374" s="7" t="s">
        <v>392</v>
      </c>
      <c r="D374" s="8">
        <v>1</v>
      </c>
      <c r="E374" s="25"/>
      <c r="F374" s="25"/>
      <c r="G374" s="9">
        <f>+((E374+F374)*D374)</f>
        <v>0</v>
      </c>
    </row>
    <row r="375" spans="1:10" ht="39.6" customHeight="1">
      <c r="A375" s="51">
        <v>21</v>
      </c>
      <c r="B375" s="61" t="s">
        <v>393</v>
      </c>
      <c r="C375" s="6" t="s">
        <v>394</v>
      </c>
      <c r="D375" s="51">
        <v>1</v>
      </c>
      <c r="E375" s="64"/>
      <c r="F375" s="64"/>
      <c r="G375" s="48">
        <f>+((E375+F375*D375))</f>
        <v>0</v>
      </c>
    </row>
    <row r="376" spans="1:10" ht="39.6" customHeight="1">
      <c r="A376" s="52"/>
      <c r="B376" s="62"/>
      <c r="C376" s="6" t="s">
        <v>395</v>
      </c>
      <c r="D376" s="52"/>
      <c r="E376" s="65"/>
      <c r="F376" s="65"/>
      <c r="G376" s="49"/>
    </row>
    <row r="377" spans="1:10" ht="39.6" customHeight="1">
      <c r="A377" s="52"/>
      <c r="B377" s="62"/>
      <c r="C377" s="6" t="s">
        <v>396</v>
      </c>
      <c r="D377" s="52"/>
      <c r="E377" s="65"/>
      <c r="F377" s="65"/>
      <c r="G377" s="49"/>
    </row>
    <row r="378" spans="1:10" ht="39.6" customHeight="1">
      <c r="A378" s="53"/>
      <c r="B378" s="63"/>
      <c r="C378" s="6" t="s">
        <v>397</v>
      </c>
      <c r="D378" s="53"/>
      <c r="E378" s="66"/>
      <c r="F378" s="66"/>
      <c r="G378" s="50"/>
    </row>
    <row r="379" spans="1:10" ht="39.6" customHeight="1">
      <c r="A379" s="10">
        <v>22</v>
      </c>
      <c r="B379" s="24" t="s">
        <v>398</v>
      </c>
      <c r="C379" s="6" t="s">
        <v>399</v>
      </c>
      <c r="D379" s="10">
        <v>1</v>
      </c>
      <c r="E379" s="26"/>
      <c r="F379" s="25"/>
      <c r="G379" s="11">
        <f>+((E379+F379)*D379)</f>
        <v>0</v>
      </c>
    </row>
    <row r="380" spans="1:10" ht="39.6" customHeight="1">
      <c r="A380" s="51">
        <v>23</v>
      </c>
      <c r="B380" s="61" t="s">
        <v>400</v>
      </c>
      <c r="C380" s="6" t="s">
        <v>401</v>
      </c>
      <c r="D380" s="51">
        <v>1</v>
      </c>
      <c r="E380" s="64"/>
      <c r="F380" s="64"/>
      <c r="G380" s="48">
        <f>+((E380+F380)*D380)</f>
        <v>0</v>
      </c>
    </row>
    <row r="381" spans="1:10" ht="39.6" customHeight="1">
      <c r="A381" s="52"/>
      <c r="B381" s="62"/>
      <c r="C381" s="6" t="s">
        <v>402</v>
      </c>
      <c r="D381" s="52"/>
      <c r="E381" s="65"/>
      <c r="F381" s="65"/>
      <c r="G381" s="49"/>
    </row>
    <row r="382" spans="1:10" ht="39.6" customHeight="1">
      <c r="A382" s="52"/>
      <c r="B382" s="62"/>
      <c r="C382" s="6" t="s">
        <v>403</v>
      </c>
      <c r="D382" s="52"/>
      <c r="E382" s="65"/>
      <c r="F382" s="65"/>
      <c r="G382" s="49"/>
    </row>
    <row r="383" spans="1:10" ht="39.6" customHeight="1">
      <c r="A383" s="53"/>
      <c r="B383" s="63"/>
      <c r="C383" s="6" t="s">
        <v>404</v>
      </c>
      <c r="D383" s="53"/>
      <c r="E383" s="66"/>
      <c r="F383" s="66"/>
      <c r="G383" s="50"/>
    </row>
    <row r="384" spans="1:10" ht="85.8" customHeight="1">
      <c r="A384" s="12">
        <v>24</v>
      </c>
      <c r="B384" s="24" t="s">
        <v>405</v>
      </c>
      <c r="C384" s="13" t="s">
        <v>406</v>
      </c>
      <c r="D384" s="8">
        <v>1</v>
      </c>
      <c r="E384" s="25"/>
      <c r="F384" s="25"/>
      <c r="G384" s="9">
        <f>+((E384+F384)*D384)</f>
        <v>0</v>
      </c>
      <c r="I384" s="3"/>
      <c r="J384" s="3"/>
    </row>
    <row r="385" spans="1:9" ht="39.6" customHeight="1">
      <c r="A385" s="71" t="s">
        <v>407</v>
      </c>
      <c r="B385" s="71"/>
      <c r="C385" s="72"/>
      <c r="D385" s="4">
        <f>SUM(D237:D384)</f>
        <v>24</v>
      </c>
      <c r="E385" s="46"/>
      <c r="F385" s="47"/>
      <c r="G385" s="5">
        <f>SUM(G237:G384)</f>
        <v>0</v>
      </c>
      <c r="H385" s="14"/>
      <c r="I385" s="3"/>
    </row>
    <row r="386" spans="1:9" ht="39.6" customHeight="1">
      <c r="A386" s="73" t="s">
        <v>408</v>
      </c>
      <c r="B386" s="71"/>
      <c r="C386" s="72"/>
      <c r="D386" s="4">
        <f>+D124+D236+D385</f>
        <v>98</v>
      </c>
      <c r="E386" s="46"/>
      <c r="F386" s="47"/>
      <c r="G386" s="5">
        <f>+G124+G236+G385</f>
        <v>0</v>
      </c>
    </row>
    <row r="387" spans="1:9" ht="39.6" customHeight="1"/>
    <row r="389" spans="1:9" ht="33.75" customHeight="1">
      <c r="A389" s="27"/>
      <c r="B389" s="28"/>
      <c r="C389" s="29"/>
      <c r="D389" s="30"/>
      <c r="E389" s="31"/>
      <c r="F389" s="31"/>
      <c r="G389" s="31"/>
    </row>
    <row r="390" spans="1:9" ht="33.75" customHeight="1">
      <c r="A390" s="70" t="s">
        <v>411</v>
      </c>
      <c r="B390" s="70"/>
      <c r="C390" s="32"/>
      <c r="D390" s="30"/>
      <c r="E390" s="31"/>
      <c r="F390" s="31"/>
      <c r="G390" s="31"/>
    </row>
    <row r="391" spans="1:9" ht="33.75" customHeight="1">
      <c r="A391" s="30"/>
      <c r="B391" s="33"/>
      <c r="C391" s="33"/>
      <c r="D391" s="30"/>
      <c r="E391" s="31"/>
      <c r="F391" s="31"/>
      <c r="G391" s="31"/>
    </row>
    <row r="392" spans="1:9" ht="33.75" customHeight="1">
      <c r="A392" s="30"/>
      <c r="B392" s="33"/>
      <c r="C392" s="33"/>
      <c r="D392" s="30"/>
      <c r="E392" s="31"/>
      <c r="F392" s="31"/>
      <c r="G392" s="31"/>
    </row>
    <row r="393" spans="1:9" ht="33.75" customHeight="1">
      <c r="A393" s="30"/>
      <c r="B393" s="33"/>
      <c r="C393" s="33"/>
      <c r="D393" s="30"/>
      <c r="E393" s="31"/>
      <c r="F393" s="31"/>
      <c r="G393" s="31"/>
    </row>
    <row r="394" spans="1:9" ht="33.75" customHeight="1">
      <c r="A394" s="30"/>
      <c r="B394" s="33"/>
      <c r="C394" s="33"/>
      <c r="D394" s="30"/>
      <c r="E394" s="31"/>
      <c r="F394" s="31"/>
      <c r="G394" s="31"/>
    </row>
    <row r="395" spans="1:9" ht="33.75" customHeight="1">
      <c r="A395" s="30"/>
      <c r="B395" s="33"/>
      <c r="C395" s="33"/>
      <c r="D395" s="30"/>
      <c r="E395" s="31"/>
      <c r="F395" s="31"/>
      <c r="G395" s="31"/>
    </row>
    <row r="396" spans="1:9" ht="33.75" customHeight="1">
      <c r="A396" s="30"/>
      <c r="B396" s="33"/>
      <c r="C396" s="33"/>
      <c r="D396" s="30"/>
      <c r="E396" s="31"/>
      <c r="F396" s="31"/>
      <c r="G396" s="31"/>
    </row>
    <row r="416" spans="1:35" s="3" customFormat="1" ht="33.75" customHeight="1">
      <c r="A416" s="1"/>
      <c r="B416" s="2"/>
      <c r="C416" s="2"/>
      <c r="D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</row>
    <row r="417" spans="1:35" s="3" customFormat="1" ht="33.75" customHeight="1">
      <c r="A417" s="1"/>
      <c r="B417" s="2"/>
      <c r="C417" s="2"/>
      <c r="D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</row>
    <row r="418" spans="1:35" s="3" customFormat="1" ht="33.75" customHeight="1">
      <c r="A418" s="1"/>
      <c r="B418" s="2"/>
      <c r="C418" s="2"/>
      <c r="D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</row>
    <row r="419" spans="1:35" s="3" customFormat="1" ht="33.75" customHeight="1">
      <c r="A419" s="1"/>
      <c r="B419" s="2"/>
      <c r="C419" s="2"/>
      <c r="D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</row>
    <row r="420" spans="1:35" s="3" customFormat="1" ht="33.75" customHeight="1">
      <c r="A420" s="1"/>
      <c r="B420" s="2"/>
      <c r="C420" s="2"/>
      <c r="D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</row>
  </sheetData>
  <sheetProtection algorithmName="SHA-512" hashValue="udXQTLWTyfEFJFLfnNLprhKHd8oXMXrY/mP2+Mbzyt4pnM98WPSDihiT53liNjekalI/Dbvqx++TmKGiSteagw==" saltValue="Njh9QQQMqpZ9XiWj2i0xXA==" spinCount="100000" sheet="1" objects="1" scenarios="1"/>
  <mergeCells count="276">
    <mergeCell ref="A390:B390"/>
    <mergeCell ref="A385:C385"/>
    <mergeCell ref="E385:F385"/>
    <mergeCell ref="A386:C386"/>
    <mergeCell ref="E386:F386"/>
    <mergeCell ref="A375:A378"/>
    <mergeCell ref="B375:B378"/>
    <mergeCell ref="D375:D378"/>
    <mergeCell ref="E375:E378"/>
    <mergeCell ref="G375:G378"/>
    <mergeCell ref="A380:A383"/>
    <mergeCell ref="B380:B383"/>
    <mergeCell ref="D380:D383"/>
    <mergeCell ref="E380:E383"/>
    <mergeCell ref="G380:G383"/>
    <mergeCell ref="F375:F378"/>
    <mergeCell ref="F380:F383"/>
    <mergeCell ref="A370:A371"/>
    <mergeCell ref="B370:B371"/>
    <mergeCell ref="D370:D371"/>
    <mergeCell ref="E370:E371"/>
    <mergeCell ref="G370:G371"/>
    <mergeCell ref="A372:A373"/>
    <mergeCell ref="B372:B373"/>
    <mergeCell ref="D372:D373"/>
    <mergeCell ref="E372:E373"/>
    <mergeCell ref="G372:G373"/>
    <mergeCell ref="F370:F371"/>
    <mergeCell ref="F372:F373"/>
    <mergeCell ref="A363:A366"/>
    <mergeCell ref="B363:B366"/>
    <mergeCell ref="D363:D366"/>
    <mergeCell ref="E363:E366"/>
    <mergeCell ref="G363:G366"/>
    <mergeCell ref="A367:A368"/>
    <mergeCell ref="B367:B368"/>
    <mergeCell ref="D367:D368"/>
    <mergeCell ref="E367:E368"/>
    <mergeCell ref="G367:G368"/>
    <mergeCell ref="F363:F366"/>
    <mergeCell ref="F367:F368"/>
    <mergeCell ref="A348:A353"/>
    <mergeCell ref="B348:B353"/>
    <mergeCell ref="D348:D353"/>
    <mergeCell ref="E348:E353"/>
    <mergeCell ref="G348:G353"/>
    <mergeCell ref="A354:A362"/>
    <mergeCell ref="B354:B362"/>
    <mergeCell ref="D354:D362"/>
    <mergeCell ref="E354:E362"/>
    <mergeCell ref="G354:G362"/>
    <mergeCell ref="F348:F353"/>
    <mergeCell ref="F354:F362"/>
    <mergeCell ref="A342:A345"/>
    <mergeCell ref="B342:B345"/>
    <mergeCell ref="D342:D345"/>
    <mergeCell ref="E342:E345"/>
    <mergeCell ref="G342:G345"/>
    <mergeCell ref="A346:A347"/>
    <mergeCell ref="B346:B347"/>
    <mergeCell ref="D346:D347"/>
    <mergeCell ref="E346:E347"/>
    <mergeCell ref="G346:G347"/>
    <mergeCell ref="F342:F345"/>
    <mergeCell ref="F346:F347"/>
    <mergeCell ref="A322:A333"/>
    <mergeCell ref="B322:B333"/>
    <mergeCell ref="D322:D333"/>
    <mergeCell ref="E322:E333"/>
    <mergeCell ref="G322:G333"/>
    <mergeCell ref="A334:A341"/>
    <mergeCell ref="B334:B341"/>
    <mergeCell ref="D334:D341"/>
    <mergeCell ref="E334:E341"/>
    <mergeCell ref="G334:G341"/>
    <mergeCell ref="F322:F333"/>
    <mergeCell ref="F334:F341"/>
    <mergeCell ref="A288:A299"/>
    <mergeCell ref="B288:B299"/>
    <mergeCell ref="D288:D299"/>
    <mergeCell ref="E288:E299"/>
    <mergeCell ref="G288:G299"/>
    <mergeCell ref="A300:A321"/>
    <mergeCell ref="B300:B321"/>
    <mergeCell ref="D300:D321"/>
    <mergeCell ref="E300:E321"/>
    <mergeCell ref="G300:G321"/>
    <mergeCell ref="F288:F299"/>
    <mergeCell ref="F300:F321"/>
    <mergeCell ref="F268:F273"/>
    <mergeCell ref="A268:A273"/>
    <mergeCell ref="B268:B273"/>
    <mergeCell ref="D268:D273"/>
    <mergeCell ref="E268:E273"/>
    <mergeCell ref="G268:G273"/>
    <mergeCell ref="A274:A287"/>
    <mergeCell ref="B274:B287"/>
    <mergeCell ref="D274:D287"/>
    <mergeCell ref="E274:E287"/>
    <mergeCell ref="G274:G287"/>
    <mergeCell ref="F274:F287"/>
    <mergeCell ref="A253:A261"/>
    <mergeCell ref="B253:B261"/>
    <mergeCell ref="D253:D261"/>
    <mergeCell ref="E253:E261"/>
    <mergeCell ref="G253:G261"/>
    <mergeCell ref="A262:A267"/>
    <mergeCell ref="B262:B267"/>
    <mergeCell ref="D262:D267"/>
    <mergeCell ref="E262:E267"/>
    <mergeCell ref="G262:G267"/>
    <mergeCell ref="F253:F261"/>
    <mergeCell ref="F262:F267"/>
    <mergeCell ref="G237:G243"/>
    <mergeCell ref="A244:A252"/>
    <mergeCell ref="B244:B252"/>
    <mergeCell ref="D244:D252"/>
    <mergeCell ref="E244:E252"/>
    <mergeCell ref="G244:G252"/>
    <mergeCell ref="A236:C236"/>
    <mergeCell ref="E236:F236"/>
    <mergeCell ref="A237:A243"/>
    <mergeCell ref="B237:B243"/>
    <mergeCell ref="D237:D243"/>
    <mergeCell ref="E237:E243"/>
    <mergeCell ref="F237:F243"/>
    <mergeCell ref="F244:F252"/>
    <mergeCell ref="A231:A235"/>
    <mergeCell ref="B231:B235"/>
    <mergeCell ref="D231:D235"/>
    <mergeCell ref="E231:E235"/>
    <mergeCell ref="F231:F235"/>
    <mergeCell ref="G231:G235"/>
    <mergeCell ref="A225:A230"/>
    <mergeCell ref="B225:B230"/>
    <mergeCell ref="D225:D230"/>
    <mergeCell ref="E225:E230"/>
    <mergeCell ref="F225:F230"/>
    <mergeCell ref="G225:G230"/>
    <mergeCell ref="A220:A224"/>
    <mergeCell ref="B220:B224"/>
    <mergeCell ref="D220:D224"/>
    <mergeCell ref="E220:E224"/>
    <mergeCell ref="F220:F224"/>
    <mergeCell ref="G220:G224"/>
    <mergeCell ref="A210:A219"/>
    <mergeCell ref="B210:B219"/>
    <mergeCell ref="D210:D219"/>
    <mergeCell ref="E210:E219"/>
    <mergeCell ref="F210:F219"/>
    <mergeCell ref="G210:G219"/>
    <mergeCell ref="A199:A209"/>
    <mergeCell ref="B199:B209"/>
    <mergeCell ref="D199:D209"/>
    <mergeCell ref="E199:E209"/>
    <mergeCell ref="F199:F209"/>
    <mergeCell ref="G199:G209"/>
    <mergeCell ref="A191:A198"/>
    <mergeCell ref="B191:B198"/>
    <mergeCell ref="D191:D198"/>
    <mergeCell ref="E191:E198"/>
    <mergeCell ref="F191:F198"/>
    <mergeCell ref="G191:G198"/>
    <mergeCell ref="A184:A190"/>
    <mergeCell ref="B184:B190"/>
    <mergeCell ref="D184:D190"/>
    <mergeCell ref="E184:E190"/>
    <mergeCell ref="F184:F190"/>
    <mergeCell ref="G184:G190"/>
    <mergeCell ref="A178:A183"/>
    <mergeCell ref="B178:B183"/>
    <mergeCell ref="D178:D183"/>
    <mergeCell ref="E178:E183"/>
    <mergeCell ref="F178:F183"/>
    <mergeCell ref="G178:G183"/>
    <mergeCell ref="A172:A177"/>
    <mergeCell ref="B172:B177"/>
    <mergeCell ref="D172:D177"/>
    <mergeCell ref="E172:E177"/>
    <mergeCell ref="F172:F177"/>
    <mergeCell ref="G172:G177"/>
    <mergeCell ref="A164:A171"/>
    <mergeCell ref="B164:B171"/>
    <mergeCell ref="D164:D171"/>
    <mergeCell ref="E164:E171"/>
    <mergeCell ref="F164:F171"/>
    <mergeCell ref="G164:G171"/>
    <mergeCell ref="A154:A163"/>
    <mergeCell ref="B154:B163"/>
    <mergeCell ref="D154:D163"/>
    <mergeCell ref="E154:E163"/>
    <mergeCell ref="F154:F163"/>
    <mergeCell ref="G154:G163"/>
    <mergeCell ref="A145:A153"/>
    <mergeCell ref="B145:B153"/>
    <mergeCell ref="D145:D153"/>
    <mergeCell ref="E145:E153"/>
    <mergeCell ref="F145:F153"/>
    <mergeCell ref="G145:G153"/>
    <mergeCell ref="A141:A144"/>
    <mergeCell ref="B141:B144"/>
    <mergeCell ref="D141:D144"/>
    <mergeCell ref="E141:E144"/>
    <mergeCell ref="F141:F144"/>
    <mergeCell ref="G141:G144"/>
    <mergeCell ref="A136:A140"/>
    <mergeCell ref="B136:B140"/>
    <mergeCell ref="D136:D140"/>
    <mergeCell ref="E136:E140"/>
    <mergeCell ref="F136:F140"/>
    <mergeCell ref="G136:G140"/>
    <mergeCell ref="G125:G130"/>
    <mergeCell ref="A131:A135"/>
    <mergeCell ref="B131:B135"/>
    <mergeCell ref="D131:D135"/>
    <mergeCell ref="E131:E135"/>
    <mergeCell ref="F131:F135"/>
    <mergeCell ref="G131:G135"/>
    <mergeCell ref="A124:C124"/>
    <mergeCell ref="E124:F124"/>
    <mergeCell ref="A125:A130"/>
    <mergeCell ref="B125:B130"/>
    <mergeCell ref="D125:D130"/>
    <mergeCell ref="E125:E130"/>
    <mergeCell ref="F125:F130"/>
    <mergeCell ref="A88:A123"/>
    <mergeCell ref="B88:B123"/>
    <mergeCell ref="D88:D123"/>
    <mergeCell ref="E88:E123"/>
    <mergeCell ref="F88:F123"/>
    <mergeCell ref="G88:G123"/>
    <mergeCell ref="A82:A87"/>
    <mergeCell ref="B82:B87"/>
    <mergeCell ref="D82:D87"/>
    <mergeCell ref="E82:E87"/>
    <mergeCell ref="F82:F87"/>
    <mergeCell ref="G82:G87"/>
    <mergeCell ref="A52:A81"/>
    <mergeCell ref="B52:B81"/>
    <mergeCell ref="D52:D81"/>
    <mergeCell ref="E52:E81"/>
    <mergeCell ref="F52:F81"/>
    <mergeCell ref="G52:G81"/>
    <mergeCell ref="A43:A51"/>
    <mergeCell ref="B43:B51"/>
    <mergeCell ref="D43:D51"/>
    <mergeCell ref="E43:E51"/>
    <mergeCell ref="F43:F51"/>
    <mergeCell ref="G43:G51"/>
    <mergeCell ref="A22:A42"/>
    <mergeCell ref="B22:B42"/>
    <mergeCell ref="D22:D42"/>
    <mergeCell ref="E22:E42"/>
    <mergeCell ref="F22:F42"/>
    <mergeCell ref="G22:G42"/>
    <mergeCell ref="A17:A21"/>
    <mergeCell ref="B17:B21"/>
    <mergeCell ref="D17:D21"/>
    <mergeCell ref="E17:E21"/>
    <mergeCell ref="F17:F21"/>
    <mergeCell ref="G17:G21"/>
    <mergeCell ref="A12:A16"/>
    <mergeCell ref="B12:B16"/>
    <mergeCell ref="D12:D16"/>
    <mergeCell ref="E12:E16"/>
    <mergeCell ref="F12:F16"/>
    <mergeCell ref="G12:G16"/>
    <mergeCell ref="A1:G1"/>
    <mergeCell ref="A2:G2"/>
    <mergeCell ref="A3:G3"/>
    <mergeCell ref="A6:A11"/>
    <mergeCell ref="B6:B11"/>
    <mergeCell ref="D6:D11"/>
    <mergeCell ref="E6:E11"/>
    <mergeCell ref="F6:F11"/>
    <mergeCell ref="G6:G11"/>
  </mergeCells>
  <pageMargins left="0.7" right="0.7" top="0.94" bottom="0.76" header="0.3" footer="0.3"/>
  <pageSetup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Tecnico No. 4 Conv 001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Adriana Chavez Galeano</cp:lastModifiedBy>
  <dcterms:created xsi:type="dcterms:W3CDTF">2023-01-03T07:15:57Z</dcterms:created>
  <dcterms:modified xsi:type="dcterms:W3CDTF">2023-01-05T16:48:32Z</dcterms:modified>
</cp:coreProperties>
</file>